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2360" activeTab="3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'стр.12'!$A$1:$EY$24</definedName>
    <definedName name="_xlnm.Print_Area" localSheetId="4">'стр.13'!$A$1:$DA$35</definedName>
    <definedName name="_xlnm.Print_Area" localSheetId="1">'стр.3_5'!$A$1:$DA$26</definedName>
    <definedName name="_xlnm.Print_Area" localSheetId="2">'стр.6_11'!$A$1:$FO$96</definedName>
  </definedNames>
  <calcPr fullCalcOnLoad="1"/>
</workbook>
</file>

<file path=xl/sharedStrings.xml><?xml version="1.0" encoding="utf-8"?>
<sst xmlns="http://schemas.openxmlformats.org/spreadsheetml/2006/main" count="478" uniqueCount="285">
  <si>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</si>
  <si>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</si>
  <si>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</si>
  <si>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</si>
  <si>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</si>
  <si>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</si>
  <si>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</si>
  <si>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</si>
  <si>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</si>
  <si>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</si>
  <si>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</si>
  <si>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</si>
  <si>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</si>
  <si>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Форма по КФД</t>
  </si>
  <si>
    <t>на 20</t>
  </si>
  <si>
    <t>ИНН/КПП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</si>
  <si>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</si>
  <si>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</si>
  <si>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</si>
  <si>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</si>
  <si>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</si>
  <si>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</si>
  <si>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</si>
  <si>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</si>
  <si>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</si>
  <si>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</si>
  <si>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</si>
  <si>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</si>
  <si>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</si>
  <si>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</si>
  <si>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</si>
  <si>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</si>
  <si>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</si>
  <si>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</si>
  <si>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</si>
  <si>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</si>
  <si>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</si>
  <si>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</si>
  <si>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</si>
  <si>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</si>
  <si>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</si>
  <si>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</si>
  <si>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</si>
  <si>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</si>
  <si>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</si>
  <si>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</si>
  <si>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</si>
  <si>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</si>
  <si>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</si>
  <si>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</si>
  <si>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</si>
  <si>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</si>
  <si>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</si>
  <si>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</si>
  <si>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</si>
  <si>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</si>
  <si>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</si>
  <si>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</si>
  <si>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</si>
  <si>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</si>
  <si>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</si>
  <si>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</si>
  <si>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</si>
  <si>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</si>
  <si>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</si>
  <si>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</si>
  <si>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</si>
  <si>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</si>
  <si>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</si>
  <si>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</si>
  <si>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ФОРМА</t>
  </si>
  <si>
    <t>План
финансово-хозяйственной деятельности</t>
  </si>
  <si>
    <t xml:space="preserve"> год и плановый период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</si>
  <si>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</si>
  <si>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</si>
  <si>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</si>
  <si>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</si>
  <si>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</si>
  <si>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</si>
  <si>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</si>
  <si>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</si>
  <si>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</si>
  <si>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</si>
  <si>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</si>
  <si>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</si>
  <si>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</si>
  <si>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</si>
  <si>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</si>
  <si>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</si>
  <si>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</si>
  <si>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</si>
  <si>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</si>
  <si>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</si>
  <si>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</si>
  <si>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</si>
  <si>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</si>
  <si>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</si>
  <si>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</si>
  <si>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</si>
  <si>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</si>
  <si>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</si>
  <si>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</si>
  <si>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</si>
  <si>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</si>
  <si>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</si>
  <si>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</si>
  <si>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</si>
  <si>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</si>
  <si>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</si>
  <si>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</si>
  <si>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</si>
  <si>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</si>
  <si>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</si>
  <si>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</si>
  <si>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</si>
  <si>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</si>
  <si>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</si>
  <si>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</si>
  <si>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</si>
  <si>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</si>
  <si>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</si>
  <si>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</si>
  <si>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</si>
  <si>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</si>
  <si>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</si>
  <si>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</si>
  <si>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</si>
  <si>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</si>
  <si>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</si>
  <si>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</si>
  <si>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</si>
  <si>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</si>
  <si>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</si>
  <si>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</si>
  <si>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</si>
  <si>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</si>
  <si>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</si>
  <si>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</si>
  <si>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</si>
  <si>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</si>
  <si>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</si>
  <si>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</si>
  <si>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</si>
  <si>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</si>
  <si>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</si>
  <si>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</si>
  <si>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</si>
  <si>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</si>
  <si>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</si>
  <si>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</si>
  <si>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</si>
  <si>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</si>
  <si>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</si>
  <si>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</si>
  <si>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</si>
  <si>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</si>
  <si>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</si>
  <si>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</si>
  <si>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</si>
  <si>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</si>
  <si>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</si>
  <si>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</si>
  <si>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</si>
  <si>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</si>
  <si>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</si>
  <si>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 Порядку составления и утверждения плана финансово-хозяйственной деятельности муниципальных учреждений, Большеболдинского муниципального района, утвержденному постановлением администрации Большеболдинского муниципального района от 7.11.2016 года № 365
от 18 мая 2016 г. № 1099</t>
  </si>
  <si>
    <t xml:space="preserve">Адрес фактического местонахождения муниципального учреждения </t>
  </si>
  <si>
    <t xml:space="preserve">Наименование муниципального учреждения </t>
  </si>
  <si>
    <t>1. Цели деятельности Учреждения  в соответствии с федеральными законами, иными нормативными правовыми актами и уставом Учреждения .</t>
  </si>
  <si>
    <t>2. Виды деятельности Учреждения 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</si>
  <si>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 к основным видам деятельности Учреждения , предоставление которых для физических и юридических лиц осуществляется в том числе за плату.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</si>
  <si>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деятельности).</t>
  </si>
  <si>
    <t xml:space="preserve">I. Показатели финансового состояния Учреждения </t>
  </si>
  <si>
    <t>1.1. Недвижимое имущество, всего</t>
  </si>
  <si>
    <t xml:space="preserve">1.1.1. Остаточная стоимость </t>
  </si>
  <si>
    <t>1.2. Особо ценное движимое имущество, всего:</t>
  </si>
  <si>
    <t>1.2.1. остаточная стоимость</t>
  </si>
  <si>
    <t>2.4. Дебиторская задолженность по доходам</t>
  </si>
  <si>
    <t>2.5.Дебиторская задолженность по расходам</t>
  </si>
  <si>
    <t xml:space="preserve">II. Показатели по поступлениям и выплатам Учреждения </t>
  </si>
  <si>
    <t xml:space="preserve">Субсидия на финансовое обеспечение выполнения муниципального задания </t>
  </si>
  <si>
    <t>в том числе:
доходы от собственности, всего</t>
  </si>
  <si>
    <t>Заработная плата (211)</t>
  </si>
  <si>
    <t>119</t>
  </si>
  <si>
    <t>Начисления на выплаты по оплате труда (213)</t>
  </si>
  <si>
    <t>Прочие выплаты (212)</t>
  </si>
  <si>
    <t>1.Социальные выплаты гражданам, кроме публичных нормативных социальных выплат</t>
  </si>
  <si>
    <t>2. Пособия по социальной помощи населению (262)</t>
  </si>
  <si>
    <t>850</t>
  </si>
  <si>
    <t>851</t>
  </si>
  <si>
    <t>1. Уплата налога на имущество организаций и земельного налога (290)</t>
  </si>
  <si>
    <t>2. Уплата прочих налогов и сборов (290)</t>
  </si>
  <si>
    <t>852</t>
  </si>
  <si>
    <t>860</t>
  </si>
  <si>
    <t>243</t>
  </si>
  <si>
    <t>Закупка товаров, работ, услуг в целях капитального ремонта муниципального имущества</t>
  </si>
  <si>
    <t>233</t>
  </si>
  <si>
    <t>853</t>
  </si>
  <si>
    <t>3.Уплата иных платежей (290)</t>
  </si>
  <si>
    <t>В том числе: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</si>
  <si>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</si>
  <si>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</si>
  <si>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</si>
  <si>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Прочая закупка товаров, работ и услуг для обеспечения муниципальных нужд, всего</t>
  </si>
  <si>
    <t>244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</si>
  <si>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</si>
  <si>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</si>
  <si>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</si>
  <si>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</si>
  <si>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270</t>
  </si>
  <si>
    <t>271</t>
  </si>
  <si>
    <t>272</t>
  </si>
  <si>
    <t>Прочие расходы (290)</t>
  </si>
  <si>
    <t>273</t>
  </si>
  <si>
    <t>274</t>
  </si>
  <si>
    <t>Увеличение стоимости материальных запасов (340)</t>
  </si>
  <si>
    <t>275</t>
  </si>
  <si>
    <t>Поступление финансовых активов, всего</t>
  </si>
  <si>
    <t>Увеличение остатков средств</t>
  </si>
  <si>
    <t>310</t>
  </si>
  <si>
    <t>510</t>
  </si>
  <si>
    <t>Увеличение стоимости ценных бумаг, кроме акций и иных форм участия в капитале</t>
  </si>
  <si>
    <t>311</t>
  </si>
  <si>
    <t>520</t>
  </si>
  <si>
    <t>530</t>
  </si>
  <si>
    <t>Объем бюджетных инвестиций 
(в части переданных полномочий муниципального заказчика в соответствии с Бюджетным кодексом Российской Федерации), всего:</t>
  </si>
  <si>
    <t>Руководитель  учреждения</t>
  </si>
  <si>
    <t xml:space="preserve"> (уполномоченное лицо)</t>
  </si>
  <si>
    <t xml:space="preserve">Руководитель </t>
  </si>
  <si>
    <t>финансово-экономической службы</t>
  </si>
  <si>
    <t xml:space="preserve">Главный бухгалтер </t>
  </si>
  <si>
    <t>учреждения</t>
  </si>
  <si>
    <t>17</t>
  </si>
  <si>
    <t>МБОУ "Б-Болдинская средняя школа
им. А.С. Пушкина"</t>
  </si>
  <si>
    <t>25707516</t>
  </si>
  <si>
    <t>5203001087/520301001</t>
  </si>
  <si>
    <t>607940, Нижегородская область, Большеболдинский район, с.Большое Болдино, ул.Красная, д.12</t>
  </si>
  <si>
    <t>Муниципальное учреждение Управление образования Администрации Большеболдинского муниципального района Нижегородской области</t>
  </si>
  <si>
    <t>декабря</t>
  </si>
  <si>
    <t>16</t>
  </si>
  <si>
    <t>1. Субвенция</t>
  </si>
  <si>
    <t>2. Местн. бюджет</t>
  </si>
  <si>
    <t>3. Лагерь</t>
  </si>
  <si>
    <t>123</t>
  </si>
  <si>
    <t>4. Родительская  плата</t>
  </si>
  <si>
    <t>124</t>
  </si>
  <si>
    <t>07407020110373070611</t>
  </si>
  <si>
    <t>07407020110321590611</t>
  </si>
  <si>
    <t>07407070120525170611</t>
  </si>
  <si>
    <t>00000000000000000074</t>
  </si>
  <si>
    <t>28</t>
  </si>
  <si>
    <t>28.12.2016</t>
  </si>
  <si>
    <t>28 декабря</t>
  </si>
  <si>
    <t>Код субсидии</t>
  </si>
  <si>
    <t>в т.ч.1. Субвенция</t>
  </si>
  <si>
    <t>в т.ч. 2. Местн. бюджет</t>
  </si>
  <si>
    <t>в т.ч. 3. Лагерь</t>
  </si>
  <si>
    <t>в т.ч. 4. Родитель
ская  плата</t>
  </si>
  <si>
    <t>в т.ч субв(225)</t>
  </si>
  <si>
    <t>в т.ч мест.бюдж (225)</t>
  </si>
  <si>
    <t>в т.ч. Субв (226)</t>
  </si>
  <si>
    <t>в т.ч. Мест. Бюдж (226)</t>
  </si>
  <si>
    <t>в т.ч субв(340)</t>
  </si>
  <si>
    <t>в т.ч мест.бюдж (340)</t>
  </si>
  <si>
    <t>в т.ч. Лагерь (340)</t>
  </si>
  <si>
    <t>в т. ч. Внебюджет (340)</t>
  </si>
  <si>
    <t>Вострышева Т.С.</t>
  </si>
  <si>
    <t>Крутцова М.О.</t>
  </si>
  <si>
    <t>Ермолаева В.И.</t>
  </si>
  <si>
    <t>8(83138)2-31-03</t>
  </si>
  <si>
    <t xml:space="preserve">Директор
</t>
  </si>
  <si>
    <t>1.Продукты питания (НЛК)</t>
  </si>
  <si>
    <t>1.Электроэнергия</t>
  </si>
  <si>
    <t>2.Газ природный</t>
  </si>
  <si>
    <t>3.Теплоэнергия</t>
  </si>
  <si>
    <t>2004</t>
  </si>
  <si>
    <t>4.Услуги связи</t>
  </si>
  <si>
    <t>2005</t>
  </si>
  <si>
    <t xml:space="preserve"> 5.Водоснабжение</t>
  </si>
  <si>
    <t>2006</t>
  </si>
  <si>
    <t>6.Закупки по п.4 ст.93 
№44-ФЗ</t>
  </si>
  <si>
    <t>2007</t>
  </si>
  <si>
    <t>6.Закупки по п.5 ст.93 
№44-ФЗ</t>
  </si>
  <si>
    <t>2008</t>
  </si>
  <si>
    <t xml:space="preserve">1 декабря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</si>
</sst>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textRotation="90"/>
    </xf>
    <xf numFmtId="0" fontId="9" fillId="0" borderId="14" xfId="0" applyFont="1" applyBorder="1" applyAlignment="1">
      <alignment horizontal="right" textRotation="90"/>
    </xf>
    <xf numFmtId="0" fontId="9" fillId="0" borderId="14" xfId="0" applyFont="1" applyBorder="1" applyAlignment="1">
      <alignment horizontal="left" vertical="center" textRotation="90" wrapText="1"/>
    </xf>
    <xf numFmtId="0" fontId="9" fillId="0" borderId="17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19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9" fillId="0" borderId="21" xfId="0" applyFont="1" applyBorder="1" applyAlignment="1">
      <alignment horizontal="left" vertical="center" textRotation="90" wrapText="1"/>
    </xf>
    <xf numFmtId="49" fontId="9" fillId="0" borderId="18" xfId="0" applyNumberFormat="1" applyFont="1" applyBorder="1" applyAlignment="1">
      <alignment horizontal="right" textRotation="90"/>
    </xf>
    <xf numFmtId="49" fontId="9" fillId="0" borderId="0" xfId="0" applyNumberFormat="1" applyFont="1" applyBorder="1" applyAlignment="1">
      <alignment horizontal="right" textRotation="90"/>
    </xf>
    <xf numFmtId="49" fontId="9" fillId="0" borderId="19" xfId="0" applyNumberFormat="1" applyFont="1" applyBorder="1" applyAlignment="1">
      <alignment horizontal="right" textRotation="90"/>
    </xf>
    <xf numFmtId="49" fontId="6" fillId="0" borderId="18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19" xfId="0" applyNumberFormat="1" applyFont="1" applyBorder="1" applyAlignment="1">
      <alignment horizontal="right" textRotation="90"/>
    </xf>
    <xf numFmtId="0" fontId="6" fillId="0" borderId="20" xfId="0" applyFont="1" applyBorder="1" applyAlignment="1">
      <alignment horizontal="right" vertical="top" textRotation="90"/>
    </xf>
    <xf numFmtId="0" fontId="6" fillId="0" borderId="15" xfId="0" applyFont="1" applyBorder="1" applyAlignment="1">
      <alignment horizontal="right" vertical="top" textRotation="90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right" textRotation="90"/>
    </xf>
    <xf numFmtId="0" fontId="6" fillId="0" borderId="14" xfId="0" applyFont="1" applyBorder="1" applyAlignment="1">
      <alignment horizontal="right" textRotation="90"/>
    </xf>
    <xf numFmtId="0" fontId="9" fillId="0" borderId="20" xfId="0" applyFont="1" applyBorder="1" applyAlignment="1">
      <alignment horizontal="right" vertical="top" textRotation="90"/>
    </xf>
    <xf numFmtId="0" fontId="9" fillId="0" borderId="15" xfId="0" applyFont="1" applyBorder="1" applyAlignment="1">
      <alignment horizontal="right" vertical="top" textRotation="90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view="pageBreakPreview" zoomScaleSheetLayoutView="100" zoomScalePageLayoutView="0" workbookViewId="0" topLeftCell="A41">
      <selection activeCell="AM2" sqref="AM2"/>
    </sheetView>
  </sheetViews>
  <sheetFormatPr defaultColWidth="0.875" defaultRowHeight="12.75"/>
  <cols>
    <col min="1" max="99" width="0.875" style="1" customWidth="1"/>
    <col min="100" max="100" width="0.74609375" style="1" customWidth="1"/>
    <col min="101" max="103" width="0.875" style="1" hidden="1" customWidth="1"/>
    <col min="104" max="104" width="0.6171875" style="1" hidden="1" customWidth="1"/>
    <col min="105" max="105" width="0.875" style="1" hidden="1" customWidth="1"/>
    <col min="106" max="16384" width="0.875" style="1" customWidth="1"/>
  </cols>
  <sheetData>
    <row r="1" s="16" customFormat="1" ht="11.25" customHeight="1">
      <c r="DA1" s="20" t="s">
        <v>19</v>
      </c>
    </row>
    <row r="2" spans="69:105" s="16" customFormat="1" ht="132" customHeight="1">
      <c r="BQ2" s="57" t="s">
        <v>165</v>
      </c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</row>
    <row r="3" ht="2.25" customHeight="1"/>
    <row r="4" spans="62:105" ht="4.5" customHeight="1" hidden="1">
      <c r="BJ4" s="17"/>
      <c r="DA4" s="7" t="s">
        <v>70</v>
      </c>
    </row>
    <row r="5" ht="8.25" customHeight="1">
      <c r="BJ5" s="17"/>
    </row>
    <row r="6" spans="59:105" ht="13.5">
      <c r="BG6" s="66" t="s">
        <v>6</v>
      </c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</row>
    <row r="7" spans="59:105" ht="26.25" customHeight="1">
      <c r="BG7" s="61" t="s">
        <v>270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</row>
    <row r="8" spans="59:105" s="2" customFormat="1" ht="24" customHeight="1">
      <c r="BG8" s="62" t="s">
        <v>68</v>
      </c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</row>
    <row r="9" spans="59:105" ht="13.5"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Z9" s="59" t="s">
        <v>266</v>
      </c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0" spans="59:105" s="2" customFormat="1" ht="12.75" customHeight="1">
      <c r="BG10" s="60" t="s">
        <v>4</v>
      </c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Z10" s="60" t="s">
        <v>5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</row>
    <row r="11" ht="13.5">
      <c r="BJ11" s="17"/>
    </row>
    <row r="12" spans="65:99" ht="13.5">
      <c r="BM12" s="69" t="s">
        <v>69</v>
      </c>
      <c r="BN12" s="69"/>
      <c r="BO12" s="70" t="s">
        <v>250</v>
      </c>
      <c r="BP12" s="70"/>
      <c r="BQ12" s="70"/>
      <c r="BR12" s="70"/>
      <c r="BS12" s="68" t="s">
        <v>69</v>
      </c>
      <c r="BT12" s="68"/>
      <c r="BU12" s="68"/>
      <c r="BV12" s="70" t="s">
        <v>238</v>
      </c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1">
        <v>20</v>
      </c>
      <c r="CL12" s="71"/>
      <c r="CM12" s="71"/>
      <c r="CN12" s="71"/>
      <c r="CO12" s="63" t="s">
        <v>239</v>
      </c>
      <c r="CP12" s="63"/>
      <c r="CQ12" s="63"/>
      <c r="CR12" s="63"/>
      <c r="CS12" s="58" t="s">
        <v>2</v>
      </c>
      <c r="CT12" s="58"/>
      <c r="CU12" s="58"/>
    </row>
    <row r="13" ht="13.5">
      <c r="CY13" s="6"/>
    </row>
    <row r="14" ht="13.5">
      <c r="CY14" s="6"/>
    </row>
    <row r="15" spans="1:105" s="21" customFormat="1" ht="30" customHeight="1">
      <c r="A15" s="64" t="s">
        <v>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</row>
    <row r="16" spans="30:76" s="21" customFormat="1" ht="15" customHeight="1">
      <c r="AD16" s="55" t="s">
        <v>14</v>
      </c>
      <c r="AE16" s="55"/>
      <c r="AF16" s="55"/>
      <c r="AG16" s="55"/>
      <c r="AH16" s="55"/>
      <c r="AI16" s="55"/>
      <c r="AJ16" s="55"/>
      <c r="AK16" s="56" t="s">
        <v>232</v>
      </c>
      <c r="AL16" s="56"/>
      <c r="AM16" s="56"/>
      <c r="AN16" s="56"/>
      <c r="AO16" s="21" t="s">
        <v>72</v>
      </c>
      <c r="BQ16" s="67"/>
      <c r="BR16" s="67"/>
      <c r="BS16" s="67"/>
      <c r="BT16" s="67"/>
      <c r="BU16" s="67"/>
      <c r="BV16" s="67"/>
      <c r="BW16" s="67"/>
      <c r="BX16" s="67"/>
    </row>
    <row r="17" s="21" customFormat="1" ht="15" customHeight="1"/>
    <row r="18" spans="37:71" s="21" customFormat="1" ht="15" customHeight="1">
      <c r="AK18" s="75" t="s">
        <v>69</v>
      </c>
      <c r="AL18" s="75"/>
      <c r="AM18" s="77" t="s">
        <v>250</v>
      </c>
      <c r="AN18" s="77"/>
      <c r="AO18" s="77"/>
      <c r="AP18" s="77"/>
      <c r="AQ18" s="76" t="s">
        <v>69</v>
      </c>
      <c r="AR18" s="76"/>
      <c r="AS18" s="76"/>
      <c r="AT18" s="77" t="s">
        <v>238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55">
        <v>20</v>
      </c>
      <c r="BJ18" s="55"/>
      <c r="BK18" s="55"/>
      <c r="BL18" s="55"/>
      <c r="BM18" s="56" t="s">
        <v>239</v>
      </c>
      <c r="BN18" s="56"/>
      <c r="BO18" s="56"/>
      <c r="BP18" s="56"/>
      <c r="BQ18" s="78" t="s">
        <v>2</v>
      </c>
      <c r="BR18" s="78"/>
      <c r="BS18" s="78"/>
    </row>
    <row r="20" spans="90:105" ht="17.25" customHeight="1">
      <c r="CL20" s="81" t="s">
        <v>7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</row>
    <row r="21" spans="88:105" ht="15" customHeight="1">
      <c r="CJ21" s="7" t="s">
        <v>13</v>
      </c>
      <c r="CL21" s="72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4"/>
    </row>
    <row r="22" spans="74:105" ht="15" customHeight="1">
      <c r="BV22" s="8"/>
      <c r="CJ22" s="7" t="s">
        <v>8</v>
      </c>
      <c r="CL22" s="72" t="s">
        <v>251</v>
      </c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4"/>
    </row>
    <row r="23" spans="74:105" ht="15" customHeight="1">
      <c r="BV23" s="8"/>
      <c r="BW23" s="8"/>
      <c r="CJ23" s="7"/>
      <c r="CL23" s="72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4"/>
    </row>
    <row r="24" spans="74:105" ht="15" customHeight="1">
      <c r="BV24" s="8"/>
      <c r="BW24" s="8"/>
      <c r="CJ24" s="7"/>
      <c r="CL24" s="72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4"/>
    </row>
    <row r="25" spans="1:105" ht="40.5" customHeight="1">
      <c r="A25" s="84" t="s">
        <v>167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L25" s="85" t="s">
        <v>233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CJ25" s="7" t="s">
        <v>9</v>
      </c>
      <c r="CL25" s="72" t="s">
        <v>234</v>
      </c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4"/>
    </row>
    <row r="26" spans="88:105" ht="15" customHeight="1">
      <c r="CJ26" s="7"/>
      <c r="CL26" s="72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4"/>
    </row>
    <row r="27" spans="70:105" ht="9.75" customHeight="1">
      <c r="BR27" s="8"/>
      <c r="BS27" s="8"/>
      <c r="CJ27" s="7"/>
      <c r="CL27" s="72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4"/>
    </row>
    <row r="28" spans="88:105" ht="15" customHeight="1">
      <c r="CJ28" s="7"/>
      <c r="CL28" s="72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4"/>
    </row>
    <row r="29" spans="1:105" s="9" customFormat="1" ht="13.5">
      <c r="A29" s="3" t="s">
        <v>15</v>
      </c>
      <c r="AL29" s="86" t="s">
        <v>235</v>
      </c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CJ29" s="15"/>
      <c r="CL29" s="72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4"/>
    </row>
    <row r="30" spans="88:105" ht="15" customHeight="1">
      <c r="CJ30" s="7"/>
      <c r="CL30" s="72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4"/>
    </row>
    <row r="31" spans="1:105" s="19" customFormat="1" ht="13.5">
      <c r="A31" s="3" t="s">
        <v>11</v>
      </c>
      <c r="CJ31" s="7" t="s">
        <v>10</v>
      </c>
      <c r="CL31" s="72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4"/>
    </row>
    <row r="32" spans="1:105" s="9" customFormat="1" ht="13.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33.75" customHeight="1">
      <c r="A33" s="79" t="s">
        <v>73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D33" s="80" t="s">
        <v>237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</row>
    <row r="34" spans="1:100" ht="6.75" customHeight="1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41.25" customHeight="1">
      <c r="A35" s="79" t="s">
        <v>166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D35" s="83" t="s">
        <v>236</v>
      </c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</row>
    <row r="37" spans="1:104" ht="13.5">
      <c r="A37" s="1" t="s">
        <v>74</v>
      </c>
      <c r="B37" s="66" t="s">
        <v>75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</row>
    <row r="38" s="5" customFormat="1" ht="13.5"/>
    <row r="39" spans="1:105" s="19" customFormat="1" ht="30" customHeight="1">
      <c r="A39" s="82" t="s">
        <v>168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</row>
    <row r="40" spans="1:105" s="19" customFormat="1" ht="16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</row>
    <row r="41" spans="1:105" s="19" customFormat="1" ht="30" customHeight="1">
      <c r="A41" s="82" t="s">
        <v>169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</row>
    <row r="42" spans="1:105" s="19" customFormat="1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</row>
    <row r="43" spans="1:105" s="19" customFormat="1" ht="45" customHeight="1">
      <c r="A43" s="82" t="s">
        <v>170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</row>
    <row r="44" spans="1:105" s="19" customFormat="1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</row>
    <row r="45" spans="1:105" s="19" customFormat="1" ht="90" customHeight="1">
      <c r="A45" s="82" t="s">
        <v>171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</row>
    <row r="46" spans="1:105" s="19" customFormat="1" ht="16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</row>
    <row r="47" spans="1:105" s="19" customFormat="1" ht="30" customHeight="1">
      <c r="A47" s="82" t="s">
        <v>76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</row>
    <row r="48" spans="1:105" s="19" customFormat="1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</row>
    <row r="49" ht="3" customHeight="1"/>
  </sheetData>
  <sheetProtection/>
  <mergeCells count="56">
    <mergeCell ref="A46:DA46"/>
    <mergeCell ref="CL30:DA30"/>
    <mergeCell ref="A48:DA48"/>
    <mergeCell ref="A42:DA42"/>
    <mergeCell ref="A43:DA43"/>
    <mergeCell ref="A44:DA44"/>
    <mergeCell ref="A45:DA45"/>
    <mergeCell ref="B37:CZ37"/>
    <mergeCell ref="A39:DA39"/>
    <mergeCell ref="A40:DA40"/>
    <mergeCell ref="A41:DA41"/>
    <mergeCell ref="CL25:DA25"/>
    <mergeCell ref="A47:DA47"/>
    <mergeCell ref="BD35:DA35"/>
    <mergeCell ref="A25:AJ25"/>
    <mergeCell ref="A33:BB33"/>
    <mergeCell ref="AL25:BW25"/>
    <mergeCell ref="AL29:BW29"/>
    <mergeCell ref="CL26:DA26"/>
    <mergeCell ref="CL27:DA27"/>
    <mergeCell ref="CL28:DA28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CL24:DA24"/>
    <mergeCell ref="AK18:AL18"/>
    <mergeCell ref="AQ18:AS18"/>
    <mergeCell ref="AT18:BH18"/>
    <mergeCell ref="BI18:BL18"/>
    <mergeCell ref="AM18:AP18"/>
    <mergeCell ref="BM18:BP18"/>
    <mergeCell ref="BG6:DA6"/>
    <mergeCell ref="BG9:BX9"/>
    <mergeCell ref="BG10:BX10"/>
    <mergeCell ref="BQ16:BX16"/>
    <mergeCell ref="BS12:BU12"/>
    <mergeCell ref="BM12:BN12"/>
    <mergeCell ref="BV12:CJ12"/>
    <mergeCell ref="CK12:CN12"/>
    <mergeCell ref="BO12:BR12"/>
    <mergeCell ref="AD16:AJ16"/>
    <mergeCell ref="AK16:AN16"/>
    <mergeCell ref="BQ2:DA2"/>
    <mergeCell ref="CS12:CU12"/>
    <mergeCell ref="BZ9:DA9"/>
    <mergeCell ref="BZ10:DA10"/>
    <mergeCell ref="BG7:DA7"/>
    <mergeCell ref="BG8:DA8"/>
    <mergeCell ref="CO12:CR12"/>
    <mergeCell ref="A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view="pageBreakPreview" zoomScaleSheetLayoutView="100" zoomScalePageLayoutView="0" workbookViewId="0" topLeftCell="A10">
      <selection activeCell="CP28" sqref="CP28"/>
    </sheetView>
  </sheetViews>
  <sheetFormatPr defaultColWidth="0.875" defaultRowHeight="12.75"/>
  <cols>
    <col min="1" max="4" width="0.875" style="1" customWidth="1"/>
    <col min="5" max="5" width="0.5" style="1" customWidth="1"/>
    <col min="6" max="7" width="0.875" style="1" hidden="1" customWidth="1"/>
    <col min="8" max="81" width="0.875" style="1" customWidth="1"/>
    <col min="82" max="82" width="0.6171875" style="1" customWidth="1"/>
    <col min="83" max="86" width="0.875" style="1" hidden="1" customWidth="1"/>
    <col min="87" max="16384" width="0.875" style="1" customWidth="1"/>
  </cols>
  <sheetData>
    <row r="1" spans="2:104" ht="13.5">
      <c r="B1" s="98" t="s">
        <v>172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7:73" ht="13.5">
      <c r="AA2" s="7"/>
      <c r="AB2" s="7"/>
      <c r="AC2" s="7"/>
      <c r="AD2" s="7"/>
      <c r="AE2" s="7"/>
      <c r="AG2" s="69" t="s">
        <v>57</v>
      </c>
      <c r="AH2" s="69"/>
      <c r="AI2" s="69"/>
      <c r="AJ2" s="69"/>
      <c r="AK2" s="99" t="s">
        <v>284</v>
      </c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71">
        <v>20</v>
      </c>
      <c r="BL2" s="71"/>
      <c r="BM2" s="71"/>
      <c r="BN2" s="71"/>
      <c r="BO2" s="63" t="s">
        <v>239</v>
      </c>
      <c r="BP2" s="63"/>
      <c r="BQ2" s="63"/>
      <c r="BR2" s="63"/>
      <c r="BS2" s="58" t="s">
        <v>2</v>
      </c>
      <c r="BT2" s="58"/>
      <c r="BU2" s="58"/>
    </row>
    <row r="3" ht="13.5">
      <c r="DA3" s="7"/>
    </row>
    <row r="4" spans="1:105" s="9" customFormat="1" ht="31.5" customHeight="1">
      <c r="A4" s="100" t="s">
        <v>77</v>
      </c>
      <c r="B4" s="101"/>
      <c r="C4" s="101"/>
      <c r="D4" s="101"/>
      <c r="E4" s="101"/>
      <c r="F4" s="101"/>
      <c r="G4" s="101"/>
      <c r="H4" s="101" t="s">
        <v>0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0" t="s">
        <v>78</v>
      </c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</row>
    <row r="5" spans="1:105" s="9" customFormat="1" ht="16.5" customHeight="1">
      <c r="A5" s="101">
        <v>1</v>
      </c>
      <c r="B5" s="101"/>
      <c r="C5" s="101"/>
      <c r="D5" s="101"/>
      <c r="E5" s="101"/>
      <c r="F5" s="101"/>
      <c r="G5" s="101"/>
      <c r="H5" s="101">
        <v>2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>
        <v>3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</row>
    <row r="6" spans="1:105" s="9" customFormat="1" ht="16.5" customHeight="1">
      <c r="A6" s="93"/>
      <c r="B6" s="94"/>
      <c r="C6" s="94"/>
      <c r="D6" s="94"/>
      <c r="E6" s="94"/>
      <c r="F6" s="94"/>
      <c r="G6" s="95"/>
      <c r="H6" s="23"/>
      <c r="I6" s="91" t="s">
        <v>16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2"/>
      <c r="CI6" s="88">
        <v>76756021.11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9" customFormat="1" ht="16.5" customHeight="1">
      <c r="A7" s="93"/>
      <c r="B7" s="94"/>
      <c r="C7" s="94"/>
      <c r="D7" s="94"/>
      <c r="E7" s="94"/>
      <c r="F7" s="94"/>
      <c r="G7" s="95"/>
      <c r="H7" s="23"/>
      <c r="I7" s="91" t="s">
        <v>1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2"/>
      <c r="CI7" s="88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9" customFormat="1" ht="31.5" customHeight="1">
      <c r="A8" s="93"/>
      <c r="B8" s="94"/>
      <c r="C8" s="94"/>
      <c r="D8" s="94"/>
      <c r="E8" s="94"/>
      <c r="F8" s="94"/>
      <c r="G8" s="95"/>
      <c r="H8" s="23"/>
      <c r="I8" s="91" t="s">
        <v>173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2"/>
      <c r="CI8" s="88">
        <v>51462984.38</v>
      </c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9" customFormat="1" ht="16.5" customHeight="1">
      <c r="A9" s="93"/>
      <c r="B9" s="94"/>
      <c r="C9" s="94"/>
      <c r="D9" s="94"/>
      <c r="E9" s="94"/>
      <c r="F9" s="94"/>
      <c r="G9" s="95"/>
      <c r="H9" s="23"/>
      <c r="I9" s="96" t="s">
        <v>3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7"/>
      <c r="CI9" s="88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s="9" customFormat="1" ht="16.5" customHeight="1">
      <c r="A10" s="93"/>
      <c r="B10" s="94"/>
      <c r="C10" s="94"/>
      <c r="D10" s="94"/>
      <c r="E10" s="94"/>
      <c r="F10" s="94"/>
      <c r="G10" s="95"/>
      <c r="H10" s="23"/>
      <c r="I10" s="91" t="s">
        <v>174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2"/>
      <c r="CI10" s="88">
        <v>14992430.4</v>
      </c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s="9" customFormat="1" ht="31.5" customHeight="1">
      <c r="A11" s="93"/>
      <c r="B11" s="94"/>
      <c r="C11" s="94"/>
      <c r="D11" s="94"/>
      <c r="E11" s="94"/>
      <c r="F11" s="94"/>
      <c r="G11" s="95"/>
      <c r="H11" s="23"/>
      <c r="I11" s="91" t="s">
        <v>175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2"/>
      <c r="CI11" s="88">
        <v>7201357.46</v>
      </c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</row>
    <row r="12" spans="1:105" s="9" customFormat="1" ht="16.5" customHeight="1">
      <c r="A12" s="93"/>
      <c r="B12" s="94"/>
      <c r="C12" s="94"/>
      <c r="D12" s="94"/>
      <c r="E12" s="94"/>
      <c r="F12" s="94"/>
      <c r="G12" s="95"/>
      <c r="H12" s="23"/>
      <c r="I12" s="96" t="s">
        <v>3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7"/>
      <c r="CI12" s="88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90"/>
    </row>
    <row r="13" spans="1:105" s="9" customFormat="1" ht="16.5" customHeight="1">
      <c r="A13" s="93"/>
      <c r="B13" s="94"/>
      <c r="C13" s="94"/>
      <c r="D13" s="94"/>
      <c r="E13" s="94"/>
      <c r="F13" s="94"/>
      <c r="G13" s="95"/>
      <c r="H13" s="23"/>
      <c r="I13" s="102" t="s">
        <v>176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3"/>
      <c r="CI13" s="88">
        <v>2047153.86</v>
      </c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90"/>
    </row>
    <row r="14" spans="1:105" s="9" customFormat="1" ht="16.5" customHeight="1">
      <c r="A14" s="93"/>
      <c r="B14" s="94"/>
      <c r="C14" s="94"/>
      <c r="D14" s="94"/>
      <c r="E14" s="94"/>
      <c r="F14" s="94"/>
      <c r="G14" s="95"/>
      <c r="H14" s="23"/>
      <c r="I14" s="91" t="s">
        <v>17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2"/>
      <c r="CI14" s="88">
        <f>CI16+CI19+CI20+CI21</f>
        <v>10636051.28</v>
      </c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90"/>
    </row>
    <row r="15" spans="1:105" s="9" customFormat="1" ht="16.5" customHeight="1">
      <c r="A15" s="93"/>
      <c r="B15" s="94"/>
      <c r="C15" s="94"/>
      <c r="D15" s="94"/>
      <c r="E15" s="94"/>
      <c r="F15" s="94"/>
      <c r="G15" s="95"/>
      <c r="H15" s="23"/>
      <c r="I15" s="91" t="s">
        <v>1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2"/>
      <c r="CI15" s="88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</row>
    <row r="16" spans="1:105" s="9" customFormat="1" ht="16.5" customHeight="1">
      <c r="A16" s="93"/>
      <c r="B16" s="94"/>
      <c r="C16" s="94"/>
      <c r="D16" s="94"/>
      <c r="E16" s="94"/>
      <c r="F16" s="94"/>
      <c r="G16" s="95"/>
      <c r="H16" s="23"/>
      <c r="I16" s="91" t="s">
        <v>79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88">
        <v>10636051.28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90"/>
    </row>
    <row r="17" spans="1:105" s="9" customFormat="1" ht="16.5" customHeight="1">
      <c r="A17" s="93"/>
      <c r="B17" s="94"/>
      <c r="C17" s="94"/>
      <c r="D17" s="94"/>
      <c r="E17" s="94"/>
      <c r="F17" s="94"/>
      <c r="G17" s="95"/>
      <c r="H17" s="23"/>
      <c r="I17" s="96" t="s">
        <v>3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7"/>
      <c r="CI17" s="88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90"/>
    </row>
    <row r="18" spans="1:105" s="9" customFormat="1" ht="16.5" customHeight="1">
      <c r="A18" s="93"/>
      <c r="B18" s="94"/>
      <c r="C18" s="94"/>
      <c r="D18" s="94"/>
      <c r="E18" s="94"/>
      <c r="F18" s="94"/>
      <c r="G18" s="95"/>
      <c r="H18" s="23"/>
      <c r="I18" s="91" t="s">
        <v>80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2"/>
      <c r="CI18" s="88">
        <f>CI16</f>
        <v>10636051.28</v>
      </c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90"/>
    </row>
    <row r="19" spans="1:105" s="9" customFormat="1" ht="31.5" customHeight="1">
      <c r="A19" s="93"/>
      <c r="B19" s="94"/>
      <c r="C19" s="94"/>
      <c r="D19" s="94"/>
      <c r="E19" s="94"/>
      <c r="F19" s="94"/>
      <c r="G19" s="95"/>
      <c r="H19" s="23"/>
      <c r="I19" s="91" t="s">
        <v>81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2"/>
      <c r="CI19" s="88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90"/>
    </row>
    <row r="20" spans="1:105" s="9" customFormat="1" ht="31.5" customHeight="1">
      <c r="A20" s="93"/>
      <c r="B20" s="94"/>
      <c r="C20" s="94"/>
      <c r="D20" s="94"/>
      <c r="E20" s="94"/>
      <c r="F20" s="94"/>
      <c r="G20" s="95"/>
      <c r="H20" s="23"/>
      <c r="I20" s="91" t="s">
        <v>177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2"/>
      <c r="CI20" s="88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90"/>
    </row>
    <row r="21" spans="1:105" s="10" customFormat="1" ht="16.5" customHeight="1">
      <c r="A21" s="93"/>
      <c r="B21" s="94"/>
      <c r="C21" s="94"/>
      <c r="D21" s="94"/>
      <c r="E21" s="94"/>
      <c r="F21" s="94"/>
      <c r="G21" s="95"/>
      <c r="H21" s="18"/>
      <c r="I21" s="91" t="s">
        <v>178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2"/>
      <c r="CI21" s="8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90"/>
    </row>
    <row r="22" spans="1:105" s="9" customFormat="1" ht="16.5" customHeight="1">
      <c r="A22" s="93"/>
      <c r="B22" s="94"/>
      <c r="C22" s="94"/>
      <c r="D22" s="94"/>
      <c r="E22" s="94"/>
      <c r="F22" s="94"/>
      <c r="G22" s="95"/>
      <c r="H22" s="18"/>
      <c r="I22" s="91" t="s">
        <v>18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2"/>
      <c r="CI22" s="88">
        <f>CI23+CI24</f>
        <v>2513526.91</v>
      </c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90"/>
    </row>
    <row r="23" spans="1:105" s="9" customFormat="1" ht="31.5" customHeight="1">
      <c r="A23" s="104"/>
      <c r="B23" s="105"/>
      <c r="C23" s="105"/>
      <c r="D23" s="105"/>
      <c r="E23" s="105"/>
      <c r="F23" s="105"/>
      <c r="G23" s="106"/>
      <c r="H23" s="24"/>
      <c r="I23" s="107" t="s">
        <v>82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8"/>
      <c r="CI23" s="109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s="10" customFormat="1" ht="16.5" customHeight="1">
      <c r="A24" s="93"/>
      <c r="B24" s="94"/>
      <c r="C24" s="94"/>
      <c r="D24" s="94"/>
      <c r="E24" s="94"/>
      <c r="F24" s="94"/>
      <c r="G24" s="95"/>
      <c r="H24" s="18"/>
      <c r="I24" s="91" t="s">
        <v>83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2"/>
      <c r="CI24" s="88">
        <v>2513526.91</v>
      </c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</row>
    <row r="25" spans="1:105" s="9" customFormat="1" ht="16.5" customHeight="1">
      <c r="A25" s="93"/>
      <c r="B25" s="94"/>
      <c r="C25" s="94"/>
      <c r="D25" s="94"/>
      <c r="E25" s="94"/>
      <c r="F25" s="94"/>
      <c r="G25" s="95"/>
      <c r="H25" s="23"/>
      <c r="I25" s="96" t="s">
        <v>3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7"/>
      <c r="CI25" s="88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90"/>
    </row>
    <row r="26" spans="1:105" s="10" customFormat="1" ht="16.5" customHeight="1">
      <c r="A26" s="93"/>
      <c r="B26" s="94"/>
      <c r="C26" s="94"/>
      <c r="D26" s="94"/>
      <c r="E26" s="94"/>
      <c r="F26" s="94"/>
      <c r="G26" s="95"/>
      <c r="H26" s="23"/>
      <c r="I26" s="91" t="s">
        <v>84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2"/>
      <c r="CI26" s="88">
        <v>0</v>
      </c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90"/>
    </row>
  </sheetData>
  <sheetProtection/>
  <mergeCells count="75">
    <mergeCell ref="A25:G25"/>
    <mergeCell ref="A23:G23"/>
    <mergeCell ref="I23:CH23"/>
    <mergeCell ref="CI23:DA23"/>
    <mergeCell ref="A24:G24"/>
    <mergeCell ref="I24:CH24"/>
    <mergeCell ref="CI24:DA24"/>
    <mergeCell ref="A16:G16"/>
    <mergeCell ref="I16:CH16"/>
    <mergeCell ref="CI16:DA16"/>
    <mergeCell ref="A17:G17"/>
    <mergeCell ref="I17:CH17"/>
    <mergeCell ref="CI17:DA17"/>
    <mergeCell ref="CI14:DA14"/>
    <mergeCell ref="A15:G15"/>
    <mergeCell ref="I15:CH15"/>
    <mergeCell ref="CI15:DA15"/>
    <mergeCell ref="A14:G14"/>
    <mergeCell ref="I14:CH14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CI8:DA8"/>
    <mergeCell ref="A9:G9"/>
    <mergeCell ref="I9:CH9"/>
    <mergeCell ref="CI9:DA9"/>
    <mergeCell ref="A8:G8"/>
    <mergeCell ref="I8:CH8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  <mergeCell ref="CI22:DA22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CI21:DA21"/>
    <mergeCell ref="I21:CH21"/>
    <mergeCell ref="A21:G21"/>
    <mergeCell ref="I25:CH25"/>
    <mergeCell ref="CI25:DA25"/>
    <mergeCell ref="A26:G26"/>
    <mergeCell ref="I26:CH26"/>
    <mergeCell ref="CI26:DA26"/>
    <mergeCell ref="A22:G22"/>
    <mergeCell ref="I22:CH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96"/>
  <sheetViews>
    <sheetView view="pageBreakPreview" zoomScaleSheetLayoutView="100" zoomScalePageLayoutView="0" workbookViewId="0" topLeftCell="A1">
      <selection activeCell="EZ9" sqref="EZ9:FO9"/>
    </sheetView>
  </sheetViews>
  <sheetFormatPr defaultColWidth="0.875" defaultRowHeight="12.75"/>
  <cols>
    <col min="1" max="39" width="0.875" style="1" customWidth="1"/>
    <col min="40" max="40" width="0.2421875" style="1" customWidth="1"/>
    <col min="41" max="41" width="0.875" style="1" hidden="1" customWidth="1"/>
    <col min="42" max="42" width="0.5" style="1" hidden="1" customWidth="1"/>
    <col min="43" max="43" width="0.37109375" style="1" hidden="1" customWidth="1"/>
    <col min="44" max="44" width="17.75390625" style="1" customWidth="1"/>
    <col min="45" max="58" width="9.625" style="1" hidden="1" customWidth="1"/>
    <col min="59" max="59" width="0.2421875" style="1" hidden="1" customWidth="1"/>
    <col min="60" max="60" width="1.875" style="1" customWidth="1"/>
    <col min="61" max="96" width="0.875" style="1" customWidth="1"/>
    <col min="97" max="97" width="0.74609375" style="1" customWidth="1"/>
    <col min="98" max="98" width="0.875" style="1" hidden="1" customWidth="1"/>
    <col min="99" max="100" width="0.875" style="1" customWidth="1"/>
    <col min="101" max="101" width="0.5" style="1" customWidth="1"/>
    <col min="102" max="102" width="0.875" style="1" hidden="1" customWidth="1"/>
    <col min="103" max="104" width="0.2421875" style="1" customWidth="1"/>
    <col min="105" max="107" width="0.875" style="1" hidden="1" customWidth="1"/>
    <col min="108" max="109" width="0.875" style="1" customWidth="1"/>
    <col min="110" max="110" width="0.2421875" style="1" customWidth="1"/>
    <col min="111" max="114" width="0.875" style="1" customWidth="1"/>
    <col min="115" max="115" width="0.2421875" style="1" customWidth="1"/>
    <col min="116" max="116" width="0.875" style="1" hidden="1" customWidth="1"/>
    <col min="117" max="117" width="0.2421875" style="1" customWidth="1"/>
    <col min="118" max="118" width="0.875" style="1" hidden="1" customWidth="1"/>
    <col min="119" max="119" width="0.2421875" style="1" customWidth="1"/>
    <col min="120" max="122" width="0.875" style="1" hidden="1" customWidth="1"/>
    <col min="123" max="123" width="0.12890625" style="1" customWidth="1"/>
    <col min="124" max="124" width="0.875" style="1" hidden="1" customWidth="1"/>
    <col min="125" max="130" width="0.875" style="1" customWidth="1"/>
    <col min="131" max="131" width="0.875" style="1" hidden="1" customWidth="1"/>
    <col min="132" max="132" width="0.5" style="1" hidden="1" customWidth="1"/>
    <col min="133" max="135" width="0.875" style="1" hidden="1" customWidth="1"/>
    <col min="136" max="136" width="0.5" style="1" customWidth="1"/>
    <col min="137" max="139" width="0.875" style="1" hidden="1" customWidth="1"/>
    <col min="140" max="153" width="0.875" style="1" customWidth="1"/>
    <col min="154" max="154" width="0.5" style="1" customWidth="1"/>
    <col min="155" max="155" width="0.875" style="1" hidden="1" customWidth="1"/>
    <col min="156" max="161" width="0.875" style="1" customWidth="1"/>
    <col min="162" max="162" width="0.5" style="1" customWidth="1"/>
    <col min="163" max="166" width="0.875" style="1" hidden="1" customWidth="1"/>
    <col min="167" max="167" width="0.12890625" style="1" hidden="1" customWidth="1"/>
    <col min="168" max="171" width="0.875" style="1" hidden="1" customWidth="1"/>
    <col min="172" max="16384" width="0.875" style="1" customWidth="1"/>
  </cols>
  <sheetData>
    <row r="1" spans="2:171" ht="15" customHeight="1">
      <c r="B1" s="98" t="s">
        <v>179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22"/>
    </row>
    <row r="2" spans="69:114" ht="13.5">
      <c r="BQ2" s="7"/>
      <c r="BV2" s="69" t="s">
        <v>57</v>
      </c>
      <c r="BW2" s="69"/>
      <c r="BX2" s="69"/>
      <c r="BY2" s="69"/>
      <c r="BZ2" s="70" t="s">
        <v>252</v>
      </c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1">
        <v>20</v>
      </c>
      <c r="DA2" s="71"/>
      <c r="DB2" s="71"/>
      <c r="DC2" s="71"/>
      <c r="DD2" s="63" t="s">
        <v>239</v>
      </c>
      <c r="DE2" s="63"/>
      <c r="DF2" s="63"/>
      <c r="DG2" s="63"/>
      <c r="DH2" s="58" t="s">
        <v>2</v>
      </c>
      <c r="DI2" s="58"/>
      <c r="DJ2" s="58"/>
    </row>
    <row r="3" ht="9" customHeight="1">
      <c r="DU3" s="7"/>
    </row>
    <row r="4" spans="1:171" ht="16.5" customHeight="1">
      <c r="A4" s="133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  <c r="V4" s="133" t="s">
        <v>20</v>
      </c>
      <c r="W4" s="134"/>
      <c r="X4" s="134"/>
      <c r="Y4" s="134"/>
      <c r="Z4" s="134"/>
      <c r="AA4" s="134"/>
      <c r="AB4" s="134"/>
      <c r="AC4" s="134"/>
      <c r="AD4" s="135"/>
      <c r="AE4" s="133" t="s">
        <v>143</v>
      </c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5"/>
      <c r="AR4" s="133" t="s">
        <v>253</v>
      </c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142" t="s">
        <v>85</v>
      </c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4"/>
    </row>
    <row r="5" spans="1:17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136"/>
      <c r="W5" s="137"/>
      <c r="X5" s="137"/>
      <c r="Y5" s="137"/>
      <c r="Z5" s="137"/>
      <c r="AA5" s="137"/>
      <c r="AB5" s="137"/>
      <c r="AC5" s="137"/>
      <c r="AD5" s="138"/>
      <c r="AE5" s="136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  <c r="AR5" s="1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133" t="s">
        <v>21</v>
      </c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5"/>
      <c r="BX5" s="142" t="s">
        <v>3</v>
      </c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4"/>
    </row>
    <row r="6" spans="1:171" ht="7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/>
      <c r="W6" s="137"/>
      <c r="X6" s="137"/>
      <c r="Y6" s="137"/>
      <c r="Z6" s="137"/>
      <c r="AA6" s="137"/>
      <c r="AB6" s="137"/>
      <c r="AC6" s="137"/>
      <c r="AD6" s="138"/>
      <c r="AE6" s="136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8"/>
      <c r="AR6" s="1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136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8"/>
      <c r="BX6" s="145" t="s">
        <v>180</v>
      </c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7"/>
      <c r="CN6" s="151" t="s">
        <v>144</v>
      </c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3"/>
      <c r="DD6" s="151" t="s">
        <v>145</v>
      </c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3"/>
      <c r="DT6" s="151" t="s">
        <v>86</v>
      </c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3"/>
      <c r="EJ6" s="142" t="s">
        <v>146</v>
      </c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4"/>
    </row>
    <row r="7" spans="1:171" ht="21.7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139"/>
      <c r="W7" s="140"/>
      <c r="X7" s="140"/>
      <c r="Y7" s="140"/>
      <c r="Z7" s="140"/>
      <c r="AA7" s="140"/>
      <c r="AB7" s="140"/>
      <c r="AC7" s="140"/>
      <c r="AD7" s="141"/>
      <c r="AE7" s="139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139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139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1"/>
      <c r="BX7" s="148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50"/>
      <c r="CN7" s="154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6"/>
      <c r="DD7" s="154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6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6"/>
      <c r="EJ7" s="157" t="s">
        <v>21</v>
      </c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9"/>
      <c r="EZ7" s="160" t="s">
        <v>87</v>
      </c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2"/>
    </row>
    <row r="8" spans="1:171" ht="15" customHeight="1">
      <c r="A8" s="163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  <c r="V8" s="163">
        <v>2</v>
      </c>
      <c r="W8" s="164"/>
      <c r="X8" s="164"/>
      <c r="Y8" s="164"/>
      <c r="Z8" s="164"/>
      <c r="AA8" s="164"/>
      <c r="AB8" s="164"/>
      <c r="AC8" s="164"/>
      <c r="AD8" s="165"/>
      <c r="AE8" s="163">
        <v>3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5"/>
      <c r="AR8" s="40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63">
        <v>4</v>
      </c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5"/>
      <c r="BX8" s="163">
        <v>5</v>
      </c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5"/>
      <c r="CN8" s="166">
        <v>6</v>
      </c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8"/>
      <c r="DD8" s="166">
        <v>7</v>
      </c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8"/>
      <c r="DT8" s="166">
        <v>8</v>
      </c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8"/>
      <c r="EJ8" s="163">
        <v>9</v>
      </c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5"/>
      <c r="EZ8" s="163">
        <v>10</v>
      </c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5"/>
    </row>
    <row r="9" spans="1:171" s="3" customFormat="1" ht="30" customHeight="1">
      <c r="A9" s="25"/>
      <c r="B9" s="91" t="s">
        <v>88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128" t="s">
        <v>22</v>
      </c>
      <c r="W9" s="129"/>
      <c r="X9" s="129"/>
      <c r="Y9" s="129"/>
      <c r="Z9" s="129"/>
      <c r="AA9" s="129"/>
      <c r="AB9" s="129"/>
      <c r="AC9" s="129"/>
      <c r="AD9" s="130"/>
      <c r="AE9" s="128" t="s">
        <v>12</v>
      </c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30"/>
      <c r="AR9" s="128" t="s">
        <v>12</v>
      </c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33"/>
      <c r="BF9" s="33"/>
      <c r="BG9" s="33"/>
      <c r="BH9" s="169">
        <f>BH10+BH14+BH20+BH21+BH22+BH23+BH24</f>
        <v>50410824.7</v>
      </c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12">
        <f>BX14</f>
        <v>47910824.7</v>
      </c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4"/>
      <c r="CN9" s="119" t="str">
        <f>CN14</f>
        <v>Х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1"/>
      <c r="DD9" s="119" t="str">
        <f>DD14</f>
        <v>Х</v>
      </c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1"/>
      <c r="DT9" s="119">
        <f>DT14</f>
        <v>0</v>
      </c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1"/>
      <c r="EJ9" s="112">
        <f>EJ14</f>
        <v>2500000</v>
      </c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4"/>
      <c r="EZ9" s="112">
        <f>EZ14</f>
        <v>0</v>
      </c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4"/>
    </row>
    <row r="10" spans="1:171" s="3" customFormat="1" ht="34.5" customHeight="1">
      <c r="A10" s="25"/>
      <c r="B10" s="123" t="s">
        <v>181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5" t="s">
        <v>23</v>
      </c>
      <c r="W10" s="126"/>
      <c r="X10" s="126"/>
      <c r="Y10" s="126"/>
      <c r="Z10" s="126"/>
      <c r="AA10" s="126"/>
      <c r="AB10" s="126"/>
      <c r="AC10" s="126"/>
      <c r="AD10" s="127"/>
      <c r="AE10" s="125" t="s">
        <v>94</v>
      </c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7"/>
      <c r="AR10" s="53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119">
        <f>BH12+BH13</f>
        <v>0</v>
      </c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1"/>
      <c r="BX10" s="119" t="s">
        <v>12</v>
      </c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19" t="s">
        <v>12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1"/>
      <c r="DD10" s="119" t="s">
        <v>12</v>
      </c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1"/>
      <c r="DT10" s="119" t="s">
        <v>12</v>
      </c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1"/>
      <c r="EJ10" s="119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1"/>
      <c r="EZ10" s="119" t="s">
        <v>12</v>
      </c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1"/>
    </row>
    <row r="11" spans="1:171" s="3" customFormat="1" ht="15" customHeight="1">
      <c r="A11" s="25"/>
      <c r="B11" s="96" t="s">
        <v>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V11" s="128" t="s">
        <v>12</v>
      </c>
      <c r="W11" s="129"/>
      <c r="X11" s="129"/>
      <c r="Y11" s="129"/>
      <c r="Z11" s="129"/>
      <c r="AA11" s="129"/>
      <c r="AB11" s="129"/>
      <c r="AC11" s="129"/>
      <c r="AD11" s="130"/>
      <c r="AE11" s="128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30"/>
      <c r="AR11" s="41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12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4"/>
      <c r="BX11" s="112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4"/>
      <c r="CN11" s="119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1"/>
      <c r="DD11" s="119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1"/>
      <c r="DT11" s="119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1"/>
      <c r="EJ11" s="112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</row>
    <row r="12" spans="1:171" s="3" customFormat="1" ht="16.5" customHeight="1">
      <c r="A12" s="25"/>
      <c r="B12" s="91" t="s">
        <v>89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128" t="s">
        <v>90</v>
      </c>
      <c r="W12" s="129"/>
      <c r="X12" s="129"/>
      <c r="Y12" s="129"/>
      <c r="Z12" s="129"/>
      <c r="AA12" s="129"/>
      <c r="AB12" s="129"/>
      <c r="AC12" s="129"/>
      <c r="AD12" s="130"/>
      <c r="AE12" s="128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30"/>
      <c r="AR12" s="41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112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12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1"/>
      <c r="DD12" s="119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1"/>
      <c r="DT12" s="119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1"/>
      <c r="EJ12" s="112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</row>
    <row r="13" spans="1:171" s="3" customFormat="1" ht="16.5" customHeight="1">
      <c r="A13" s="25"/>
      <c r="B13" s="91" t="s">
        <v>91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128" t="s">
        <v>92</v>
      </c>
      <c r="W13" s="129"/>
      <c r="X13" s="129"/>
      <c r="Y13" s="129"/>
      <c r="Z13" s="129"/>
      <c r="AA13" s="129"/>
      <c r="AB13" s="129"/>
      <c r="AC13" s="129"/>
      <c r="AD13" s="130"/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30"/>
      <c r="AR13" s="41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112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4"/>
      <c r="BX13" s="112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4"/>
      <c r="CN13" s="119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1"/>
      <c r="DD13" s="119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  <c r="DT13" s="119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1"/>
      <c r="EJ13" s="112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</row>
    <row r="14" spans="1:171" s="3" customFormat="1" ht="45" customHeight="1">
      <c r="A14" s="25"/>
      <c r="B14" s="91" t="s">
        <v>93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128" t="s">
        <v>94</v>
      </c>
      <c r="W14" s="129"/>
      <c r="X14" s="129"/>
      <c r="Y14" s="129"/>
      <c r="Z14" s="129"/>
      <c r="AA14" s="129"/>
      <c r="AB14" s="129"/>
      <c r="AC14" s="129"/>
      <c r="AD14" s="130"/>
      <c r="AE14" s="128" t="s">
        <v>24</v>
      </c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30"/>
      <c r="AR14" s="41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112">
        <f>BH16+BH17+BH18+BH19</f>
        <v>50410824.7</v>
      </c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4"/>
      <c r="BX14" s="112">
        <f>BX16+BX17+BX18+BX19</f>
        <v>47910824.7</v>
      </c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4"/>
      <c r="CN14" s="119" t="s">
        <v>12</v>
      </c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1"/>
      <c r="DD14" s="119" t="s">
        <v>12</v>
      </c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  <c r="DT14" s="119">
        <f>DT16+DT17</f>
        <v>0</v>
      </c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1"/>
      <c r="EJ14" s="112">
        <f>EJ16+EJ17+EJ18+EJ19</f>
        <v>2500000</v>
      </c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>
        <f>EZ16+EZ17</f>
        <v>0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</row>
    <row r="15" spans="1:171" s="3" customFormat="1" ht="15" customHeight="1">
      <c r="A15" s="25"/>
      <c r="B15" s="96" t="s">
        <v>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128" t="s">
        <v>12</v>
      </c>
      <c r="W15" s="129"/>
      <c r="X15" s="129"/>
      <c r="Y15" s="129"/>
      <c r="Z15" s="129"/>
      <c r="AA15" s="129"/>
      <c r="AB15" s="129"/>
      <c r="AC15" s="129"/>
      <c r="AD15" s="130"/>
      <c r="AE15" s="128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41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112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4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4"/>
      <c r="CN15" s="119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1"/>
      <c r="DD15" s="119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  <c r="DT15" s="119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1"/>
      <c r="EJ15" s="112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</row>
    <row r="16" spans="1:171" s="3" customFormat="1" ht="16.5" customHeight="1">
      <c r="A16" s="25"/>
      <c r="B16" s="91" t="s">
        <v>240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128" t="s">
        <v>95</v>
      </c>
      <c r="W16" s="129"/>
      <c r="X16" s="129"/>
      <c r="Y16" s="129"/>
      <c r="Z16" s="129"/>
      <c r="AA16" s="129"/>
      <c r="AB16" s="129"/>
      <c r="AC16" s="129"/>
      <c r="AD16" s="130"/>
      <c r="AE16" s="178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R16" s="115" t="s">
        <v>246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33"/>
      <c r="BF16" s="33"/>
      <c r="BG16" s="33"/>
      <c r="BH16" s="169">
        <f>BX16</f>
        <v>43527385</v>
      </c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12">
        <v>43527385</v>
      </c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4"/>
      <c r="CN16" s="119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1"/>
      <c r="DD16" s="119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  <c r="DT16" s="119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2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  <c r="EZ16" s="112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4"/>
    </row>
    <row r="17" spans="1:171" s="3" customFormat="1" ht="18.75" customHeight="1">
      <c r="A17" s="25"/>
      <c r="B17" s="91" t="s">
        <v>241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  <c r="V17" s="128" t="s">
        <v>96</v>
      </c>
      <c r="W17" s="129"/>
      <c r="X17" s="129"/>
      <c r="Y17" s="129"/>
      <c r="Z17" s="129"/>
      <c r="AA17" s="129"/>
      <c r="AB17" s="129"/>
      <c r="AC17" s="129"/>
      <c r="AD17" s="130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R17" s="115" t="s">
        <v>247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33"/>
      <c r="BF17" s="33"/>
      <c r="BG17" s="33"/>
      <c r="BH17" s="169">
        <f>BX17</f>
        <v>4068277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12">
        <v>4068277</v>
      </c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4"/>
      <c r="CN17" s="119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1"/>
      <c r="DD17" s="119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1"/>
      <c r="DT17" s="119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1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</row>
    <row r="18" spans="1:171" s="3" customFormat="1" ht="18.75" customHeight="1">
      <c r="A18" s="25"/>
      <c r="B18" s="91" t="s">
        <v>242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  <c r="V18" s="128" t="s">
        <v>243</v>
      </c>
      <c r="W18" s="129"/>
      <c r="X18" s="129"/>
      <c r="Y18" s="129"/>
      <c r="Z18" s="129"/>
      <c r="AA18" s="129"/>
      <c r="AB18" s="129"/>
      <c r="AC18" s="129"/>
      <c r="AD18" s="130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R18" s="115" t="s">
        <v>248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33"/>
      <c r="BF18" s="33"/>
      <c r="BG18" s="33"/>
      <c r="BH18" s="169">
        <f>BX18</f>
        <v>315162.7</v>
      </c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12">
        <v>315162.7</v>
      </c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4"/>
      <c r="CN18" s="119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1"/>
      <c r="DD18" s="119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44"/>
      <c r="DT18" s="42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1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31"/>
      <c r="FL18" s="31"/>
      <c r="FM18" s="31"/>
      <c r="FN18" s="31"/>
      <c r="FO18" s="32"/>
    </row>
    <row r="19" spans="1:171" s="3" customFormat="1" ht="26.25" customHeight="1">
      <c r="A19" s="25"/>
      <c r="B19" s="91" t="s">
        <v>244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128" t="s">
        <v>245</v>
      </c>
      <c r="W19" s="129"/>
      <c r="X19" s="129"/>
      <c r="Y19" s="129"/>
      <c r="Z19" s="129"/>
      <c r="AA19" s="129"/>
      <c r="AB19" s="129"/>
      <c r="AC19" s="129"/>
      <c r="AD19" s="130"/>
      <c r="AE19" s="178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R19" s="115" t="s">
        <v>249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33"/>
      <c r="BF19" s="33"/>
      <c r="BG19" s="33"/>
      <c r="BH19" s="169">
        <f>EJ19</f>
        <v>2500000</v>
      </c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12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4"/>
      <c r="CN19" s="119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1"/>
      <c r="DD19" s="119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44"/>
      <c r="DT19" s="42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1"/>
      <c r="EJ19" s="112">
        <v>2500000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31"/>
      <c r="FL19" s="31"/>
      <c r="FM19" s="31"/>
      <c r="FN19" s="31"/>
      <c r="FO19" s="32"/>
    </row>
    <row r="20" spans="1:171" s="3" customFormat="1" ht="30.75" customHeight="1">
      <c r="A20" s="54"/>
      <c r="B20" s="123" t="s">
        <v>97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125" t="s">
        <v>24</v>
      </c>
      <c r="W20" s="126"/>
      <c r="X20" s="126"/>
      <c r="Y20" s="126"/>
      <c r="Z20" s="126"/>
      <c r="AA20" s="126"/>
      <c r="AB20" s="126"/>
      <c r="AC20" s="126"/>
      <c r="AD20" s="127"/>
      <c r="AE20" s="125" t="s">
        <v>25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7"/>
      <c r="AR20" s="53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119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1"/>
      <c r="BX20" s="119" t="s">
        <v>12</v>
      </c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1"/>
      <c r="CN20" s="119" t="s">
        <v>12</v>
      </c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1"/>
      <c r="DD20" s="119" t="s">
        <v>12</v>
      </c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1"/>
      <c r="DT20" s="119" t="s">
        <v>12</v>
      </c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1"/>
      <c r="EJ20" s="119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1"/>
      <c r="EZ20" s="119" t="s">
        <v>12</v>
      </c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1"/>
    </row>
    <row r="21" spans="1:171" s="3" customFormat="1" ht="41.25" customHeight="1">
      <c r="A21" s="54"/>
      <c r="B21" s="123" t="s">
        <v>98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125" t="s">
        <v>25</v>
      </c>
      <c r="W21" s="126"/>
      <c r="X21" s="126"/>
      <c r="Y21" s="126"/>
      <c r="Z21" s="126"/>
      <c r="AA21" s="126"/>
      <c r="AB21" s="126"/>
      <c r="AC21" s="126"/>
      <c r="AD21" s="127"/>
      <c r="AE21" s="125" t="s">
        <v>26</v>
      </c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7"/>
      <c r="AR21" s="53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119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1"/>
      <c r="BX21" s="119" t="s">
        <v>12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1"/>
      <c r="CN21" s="119" t="s">
        <v>12</v>
      </c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1"/>
      <c r="DD21" s="119" t="s">
        <v>12</v>
      </c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  <c r="DT21" s="119" t="s">
        <v>12</v>
      </c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1"/>
      <c r="EJ21" s="119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1"/>
      <c r="EZ21" s="119" t="s">
        <v>12</v>
      </c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1"/>
    </row>
    <row r="22" spans="1:171" s="3" customFormat="1" ht="33" customHeight="1">
      <c r="A22" s="54"/>
      <c r="B22" s="123" t="s">
        <v>99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/>
      <c r="V22" s="125" t="s">
        <v>26</v>
      </c>
      <c r="W22" s="126"/>
      <c r="X22" s="126"/>
      <c r="Y22" s="126"/>
      <c r="Z22" s="126"/>
      <c r="AA22" s="126"/>
      <c r="AB22" s="126"/>
      <c r="AC22" s="126"/>
      <c r="AD22" s="127"/>
      <c r="AE22" s="125" t="s">
        <v>28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53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119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1"/>
      <c r="BX22" s="119" t="s">
        <v>12</v>
      </c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1"/>
      <c r="CN22" s="119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1"/>
      <c r="DD22" s="119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  <c r="DT22" s="119" t="s">
        <v>12</v>
      </c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1"/>
      <c r="EJ22" s="119" t="s">
        <v>12</v>
      </c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1"/>
      <c r="EZ22" s="119" t="s">
        <v>12</v>
      </c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1"/>
    </row>
    <row r="23" spans="1:171" s="3" customFormat="1" ht="10.5" customHeight="1">
      <c r="A23" s="54"/>
      <c r="B23" s="123" t="s">
        <v>100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4"/>
      <c r="V23" s="125" t="s">
        <v>27</v>
      </c>
      <c r="W23" s="126"/>
      <c r="X23" s="126"/>
      <c r="Y23" s="126"/>
      <c r="Z23" s="126"/>
      <c r="AA23" s="126"/>
      <c r="AB23" s="126"/>
      <c r="AC23" s="126"/>
      <c r="AD23" s="127"/>
      <c r="AE23" s="125" t="s">
        <v>28</v>
      </c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53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119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1"/>
      <c r="BX23" s="119" t="s">
        <v>12</v>
      </c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1"/>
      <c r="CN23" s="119" t="s">
        <v>12</v>
      </c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1"/>
      <c r="DD23" s="119" t="s">
        <v>12</v>
      </c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1"/>
      <c r="DT23" s="119" t="s">
        <v>12</v>
      </c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1"/>
      <c r="EJ23" s="119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1"/>
      <c r="EZ23" s="119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1"/>
    </row>
    <row r="24" spans="1:171" s="3" customFormat="1" ht="23.25" customHeight="1">
      <c r="A24" s="54"/>
      <c r="B24" s="123" t="s">
        <v>101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5" t="s">
        <v>28</v>
      </c>
      <c r="W24" s="126"/>
      <c r="X24" s="126"/>
      <c r="Y24" s="126"/>
      <c r="Z24" s="126"/>
      <c r="AA24" s="126"/>
      <c r="AB24" s="126"/>
      <c r="AC24" s="126"/>
      <c r="AD24" s="127"/>
      <c r="AE24" s="125" t="s">
        <v>12</v>
      </c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7"/>
      <c r="AR24" s="53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119">
        <f>BH26+BH27</f>
        <v>0</v>
      </c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1"/>
      <c r="BX24" s="119" t="s">
        <v>12</v>
      </c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1"/>
      <c r="CN24" s="119" t="s">
        <v>12</v>
      </c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1"/>
      <c r="DD24" s="119" t="s">
        <v>12</v>
      </c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1"/>
      <c r="DT24" s="119" t="s">
        <v>12</v>
      </c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1"/>
      <c r="EJ24" s="119">
        <f>EJ26+EJ27</f>
        <v>0</v>
      </c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1"/>
      <c r="EZ24" s="119" t="s">
        <v>12</v>
      </c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1"/>
    </row>
    <row r="25" spans="1:171" s="3" customFormat="1" ht="9" customHeight="1">
      <c r="A25" s="54"/>
      <c r="B25" s="170" t="s">
        <v>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25" t="s">
        <v>12</v>
      </c>
      <c r="W25" s="126"/>
      <c r="X25" s="126"/>
      <c r="Y25" s="126"/>
      <c r="Z25" s="126"/>
      <c r="AA25" s="126"/>
      <c r="AB25" s="126"/>
      <c r="AC25" s="126"/>
      <c r="AD25" s="127"/>
      <c r="AE25" s="125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53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119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1"/>
      <c r="BX25" s="119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1"/>
      <c r="CN25" s="119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1"/>
      <c r="DD25" s="119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1"/>
      <c r="DT25" s="119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1"/>
      <c r="EJ25" s="119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1"/>
      <c r="EZ25" s="119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1"/>
    </row>
    <row r="26" spans="1:171" s="3" customFormat="1" ht="8.25" customHeight="1">
      <c r="A26" s="54"/>
      <c r="B26" s="123" t="s">
        <v>89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5" t="s">
        <v>102</v>
      </c>
      <c r="W26" s="126"/>
      <c r="X26" s="126"/>
      <c r="Y26" s="126"/>
      <c r="Z26" s="126"/>
      <c r="AA26" s="126"/>
      <c r="AB26" s="126"/>
      <c r="AC26" s="126"/>
      <c r="AD26" s="127"/>
      <c r="AE26" s="125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7"/>
      <c r="AR26" s="53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119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1"/>
      <c r="BX26" s="119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  <c r="CN26" s="119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1"/>
      <c r="DD26" s="119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1"/>
      <c r="DT26" s="119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1"/>
      <c r="EJ26" s="119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1"/>
      <c r="EZ26" s="119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1"/>
    </row>
    <row r="27" spans="1:171" s="3" customFormat="1" ht="9" customHeight="1">
      <c r="A27" s="54"/>
      <c r="B27" s="123" t="s">
        <v>91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5" t="s">
        <v>103</v>
      </c>
      <c r="W27" s="126"/>
      <c r="X27" s="126"/>
      <c r="Y27" s="126"/>
      <c r="Z27" s="126"/>
      <c r="AA27" s="126"/>
      <c r="AB27" s="126"/>
      <c r="AC27" s="126"/>
      <c r="AD27" s="127"/>
      <c r="AE27" s="125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7"/>
      <c r="AR27" s="53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119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1"/>
      <c r="BX27" s="119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1"/>
      <c r="CN27" s="119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1"/>
      <c r="DD27" s="119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  <c r="DT27" s="119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1"/>
      <c r="EJ27" s="119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1"/>
      <c r="EZ27" s="119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1"/>
    </row>
    <row r="28" spans="1:171" s="3" customFormat="1" ht="30" customHeight="1">
      <c r="A28" s="25"/>
      <c r="B28" s="172" t="s">
        <v>30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V28" s="128" t="s">
        <v>29</v>
      </c>
      <c r="W28" s="129"/>
      <c r="X28" s="129"/>
      <c r="Y28" s="129"/>
      <c r="Z28" s="129"/>
      <c r="AA28" s="129"/>
      <c r="AB28" s="129"/>
      <c r="AC28" s="129"/>
      <c r="AD28" s="130"/>
      <c r="AE28" s="128" t="s">
        <v>12</v>
      </c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30"/>
      <c r="AR28" s="128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30"/>
      <c r="BE28" s="33"/>
      <c r="BF28" s="33"/>
      <c r="BG28" s="33"/>
      <c r="BH28" s="112">
        <f>BH33+BH39+BH43+BH48+BH49+BH50+BH63</f>
        <v>50410824.7</v>
      </c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4"/>
      <c r="BX28" s="112">
        <f>BX33+BX39+BX43+BX48+BX49+BX50+BX63</f>
        <v>47910824.7</v>
      </c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4"/>
      <c r="CN28" s="119">
        <f>CN33+CN39+CN43+CN48+CN49+CN50+CN63</f>
        <v>0</v>
      </c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1"/>
      <c r="DD28" s="119">
        <f>DD33+DD39+DD43+DD48+DD49+DD50+DD63</f>
        <v>0</v>
      </c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  <c r="DT28" s="119">
        <f>DT33+DT39+DT43+DT48+DT49+DT50+DT63</f>
        <v>0</v>
      </c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1"/>
      <c r="EJ28" s="112">
        <f>EJ32</f>
        <v>2500000</v>
      </c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4"/>
      <c r="EZ28" s="112">
        <f>EZ33+EZ39+EZ43+EZ48+EZ49+EZ50+EZ63</f>
        <v>0</v>
      </c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4"/>
    </row>
    <row r="29" spans="1:171" s="3" customFormat="1" ht="30" customHeight="1">
      <c r="A29" s="122" t="s">
        <v>254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2"/>
      <c r="V29" s="38"/>
      <c r="W29" s="33"/>
      <c r="X29" s="33"/>
      <c r="Y29" s="33"/>
      <c r="Z29" s="33"/>
      <c r="AA29" s="33"/>
      <c r="AB29" s="33"/>
      <c r="AC29" s="33"/>
      <c r="AD29" s="39"/>
      <c r="AE29" s="3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9"/>
      <c r="AR29" s="38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112">
        <f>BX29</f>
        <v>43527385</v>
      </c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4"/>
      <c r="BX29" s="112">
        <v>43527385</v>
      </c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4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4"/>
      <c r="DD29" s="42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4"/>
      <c r="DT29" s="42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4"/>
      <c r="EJ29" s="30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2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2"/>
    </row>
    <row r="30" spans="1:171" s="3" customFormat="1" ht="30" customHeight="1">
      <c r="A30" s="122" t="s">
        <v>255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38"/>
      <c r="W30" s="33"/>
      <c r="X30" s="33"/>
      <c r="Y30" s="33"/>
      <c r="Z30" s="33"/>
      <c r="AA30" s="33"/>
      <c r="AB30" s="33"/>
      <c r="AC30" s="33"/>
      <c r="AD30" s="39"/>
      <c r="AE30" s="3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9"/>
      <c r="AR30" s="38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112">
        <f>BX30</f>
        <v>4068277</v>
      </c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4"/>
      <c r="BX30" s="112">
        <v>4068277</v>
      </c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4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2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4"/>
      <c r="DT30" s="42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4"/>
      <c r="EJ30" s="30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2"/>
      <c r="EZ30" s="30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2"/>
    </row>
    <row r="31" spans="1:171" s="3" customFormat="1" ht="30" customHeight="1">
      <c r="A31" s="122" t="s">
        <v>256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38"/>
      <c r="W31" s="33"/>
      <c r="X31" s="33"/>
      <c r="Y31" s="33"/>
      <c r="Z31" s="33"/>
      <c r="AA31" s="33"/>
      <c r="AB31" s="33"/>
      <c r="AC31" s="33"/>
      <c r="AD31" s="39"/>
      <c r="AE31" s="3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9"/>
      <c r="AR31" s="38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12">
        <f>BX31</f>
        <v>315162.7</v>
      </c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  <c r="BX31" s="112">
        <v>315162.7</v>
      </c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4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4"/>
      <c r="DD31" s="42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4"/>
      <c r="DT31" s="42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4"/>
      <c r="EJ31" s="30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2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2"/>
    </row>
    <row r="32" spans="1:171" s="3" customFormat="1" ht="30" customHeight="1">
      <c r="A32" s="122" t="s">
        <v>257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38"/>
      <c r="W32" s="33"/>
      <c r="X32" s="33"/>
      <c r="Y32" s="33"/>
      <c r="Z32" s="33"/>
      <c r="AA32" s="33"/>
      <c r="AB32" s="33"/>
      <c r="AC32" s="33"/>
      <c r="AD32" s="39"/>
      <c r="AE32" s="3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9"/>
      <c r="AR32" s="38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12">
        <f>EJ32</f>
        <v>2500000</v>
      </c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4"/>
      <c r="BX32" s="112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4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4"/>
      <c r="DD32" s="42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4"/>
      <c r="DT32" s="42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4"/>
      <c r="EJ32" s="112">
        <v>2500000</v>
      </c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4"/>
      <c r="EZ32" s="30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2"/>
    </row>
    <row r="33" spans="1:171" s="3" customFormat="1" ht="45" customHeight="1">
      <c r="A33" s="25"/>
      <c r="B33" s="91" t="s">
        <v>104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128" t="s">
        <v>31</v>
      </c>
      <c r="W33" s="129"/>
      <c r="X33" s="129"/>
      <c r="Y33" s="129"/>
      <c r="Z33" s="129"/>
      <c r="AA33" s="129"/>
      <c r="AB33" s="129"/>
      <c r="AC33" s="129"/>
      <c r="AD33" s="130"/>
      <c r="AE33" s="128" t="s">
        <v>23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41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112">
        <f>BH34</f>
        <v>36213430</v>
      </c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4"/>
      <c r="BX33" s="112">
        <f>BX34+BX38</f>
        <v>36213430</v>
      </c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4"/>
      <c r="CN33" s="119">
        <f>CN34+CN38</f>
        <v>0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1"/>
      <c r="DD33" s="119">
        <f>DD34+DD38</f>
        <v>0</v>
      </c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1"/>
      <c r="DT33" s="119">
        <f>DT34+DT38</f>
        <v>0</v>
      </c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1"/>
      <c r="EJ33" s="112">
        <f>EJ34+EJ38</f>
        <v>0</v>
      </c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4"/>
      <c r="EZ33" s="112">
        <f>EZ34+EZ38</f>
        <v>0</v>
      </c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4"/>
    </row>
    <row r="34" spans="1:171" s="3" customFormat="1" ht="67.5" customHeight="1">
      <c r="A34" s="25"/>
      <c r="B34" s="91" t="s">
        <v>105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128" t="s">
        <v>32</v>
      </c>
      <c r="W34" s="129"/>
      <c r="X34" s="129"/>
      <c r="Y34" s="129"/>
      <c r="Z34" s="129"/>
      <c r="AA34" s="129"/>
      <c r="AB34" s="129"/>
      <c r="AC34" s="129"/>
      <c r="AD34" s="130"/>
      <c r="AE34" s="128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33"/>
      <c r="BF34" s="33"/>
      <c r="BG34" s="33"/>
      <c r="BH34" s="112">
        <f>BH36+BH37+BH38</f>
        <v>36213430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4"/>
      <c r="BX34" s="112">
        <f>BX36+BX37</f>
        <v>36067700</v>
      </c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4"/>
      <c r="CN34" s="119">
        <f>CN36+CN37</f>
        <v>0</v>
      </c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1"/>
      <c r="DD34" s="119">
        <f>DD36+DD37</f>
        <v>0</v>
      </c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1"/>
      <c r="DT34" s="119">
        <f>DT36+DT37</f>
        <v>0</v>
      </c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1"/>
      <c r="EJ34" s="112">
        <f>EJ36+EJ37</f>
        <v>0</v>
      </c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4"/>
      <c r="EZ34" s="112">
        <f>EZ36+EZ37</f>
        <v>0</v>
      </c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4"/>
    </row>
    <row r="35" spans="1:171" s="3" customFormat="1" ht="15.75" customHeight="1">
      <c r="A35" s="25"/>
      <c r="B35" s="96" t="s">
        <v>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7"/>
      <c r="V35" s="128" t="s">
        <v>12</v>
      </c>
      <c r="W35" s="129"/>
      <c r="X35" s="129"/>
      <c r="Y35" s="129"/>
      <c r="Z35" s="129"/>
      <c r="AA35" s="129"/>
      <c r="AB35" s="129"/>
      <c r="AC35" s="129"/>
      <c r="AD35" s="130"/>
      <c r="AE35" s="128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30"/>
      <c r="AR35" s="41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112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4"/>
      <c r="BX35" s="112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4"/>
      <c r="CN35" s="119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1"/>
      <c r="DD35" s="119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1"/>
      <c r="DT35" s="119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1"/>
      <c r="EJ35" s="112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4"/>
      <c r="EZ35" s="112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4"/>
    </row>
    <row r="36" spans="1:171" s="3" customFormat="1" ht="32.25" customHeight="1">
      <c r="A36" s="25"/>
      <c r="B36" s="91" t="s">
        <v>182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2"/>
      <c r="V36" s="128" t="s">
        <v>33</v>
      </c>
      <c r="W36" s="129"/>
      <c r="X36" s="129"/>
      <c r="Y36" s="129"/>
      <c r="Z36" s="129"/>
      <c r="AA36" s="129"/>
      <c r="AB36" s="129"/>
      <c r="AC36" s="129"/>
      <c r="AD36" s="130"/>
      <c r="AE36" s="128" t="s">
        <v>90</v>
      </c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30"/>
      <c r="AR36" s="115" t="s">
        <v>246</v>
      </c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33"/>
      <c r="BF36" s="33"/>
      <c r="BG36" s="33"/>
      <c r="BH36" s="112">
        <f>BX36</f>
        <v>27701810</v>
      </c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4"/>
      <c r="BX36" s="112">
        <v>27701810</v>
      </c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4"/>
      <c r="CN36" s="119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1"/>
      <c r="DD36" s="119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1"/>
      <c r="EJ36" s="112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4"/>
      <c r="EZ36" s="112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4"/>
    </row>
    <row r="37" spans="1:171" s="3" customFormat="1" ht="60.75" customHeight="1">
      <c r="A37" s="25"/>
      <c r="B37" s="91" t="s">
        <v>184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128" t="s">
        <v>34</v>
      </c>
      <c r="W37" s="129"/>
      <c r="X37" s="129"/>
      <c r="Y37" s="129"/>
      <c r="Z37" s="129"/>
      <c r="AA37" s="129"/>
      <c r="AB37" s="129"/>
      <c r="AC37" s="129"/>
      <c r="AD37" s="130"/>
      <c r="AE37" s="128" t="s">
        <v>183</v>
      </c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15" t="s">
        <v>246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33"/>
      <c r="BF37" s="33"/>
      <c r="BG37" s="33"/>
      <c r="BH37" s="112">
        <f>BX37</f>
        <v>8365890</v>
      </c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4"/>
      <c r="BX37" s="112">
        <v>8365890</v>
      </c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4"/>
      <c r="CN37" s="119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1"/>
      <c r="DD37" s="119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1"/>
      <c r="EJ37" s="112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4"/>
      <c r="EZ37" s="112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4"/>
    </row>
    <row r="38" spans="1:171" s="3" customFormat="1" ht="32.25" customHeight="1">
      <c r="A38" s="25"/>
      <c r="B38" s="91" t="s">
        <v>185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2"/>
      <c r="V38" s="128" t="s">
        <v>106</v>
      </c>
      <c r="W38" s="129"/>
      <c r="X38" s="129"/>
      <c r="Y38" s="129"/>
      <c r="Z38" s="129"/>
      <c r="AA38" s="129"/>
      <c r="AB38" s="129"/>
      <c r="AC38" s="129"/>
      <c r="AD38" s="130"/>
      <c r="AE38" s="128" t="s">
        <v>92</v>
      </c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115" t="s">
        <v>246</v>
      </c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33"/>
      <c r="BF38" s="33"/>
      <c r="BG38" s="33"/>
      <c r="BH38" s="112">
        <f>BX38</f>
        <v>145730</v>
      </c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4"/>
      <c r="BX38" s="112">
        <v>145730</v>
      </c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4"/>
      <c r="CN38" s="119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1"/>
      <c r="DD38" s="119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1"/>
      <c r="EJ38" s="112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4"/>
      <c r="EZ38" s="112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4"/>
    </row>
    <row r="39" spans="1:171" s="3" customFormat="1" ht="45" customHeight="1">
      <c r="A39" s="25"/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2"/>
      <c r="V39" s="128" t="s">
        <v>35</v>
      </c>
      <c r="W39" s="129"/>
      <c r="X39" s="129"/>
      <c r="Y39" s="129"/>
      <c r="Z39" s="129"/>
      <c r="AA39" s="129"/>
      <c r="AB39" s="129"/>
      <c r="AC39" s="129"/>
      <c r="AD39" s="130"/>
      <c r="AE39" s="128" t="s">
        <v>40</v>
      </c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30"/>
      <c r="AR39" s="41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12">
        <f>BH41+BH42</f>
        <v>0</v>
      </c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4"/>
      <c r="BX39" s="112">
        <f>BX41+BX42</f>
        <v>0</v>
      </c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4"/>
      <c r="CN39" s="119">
        <f>CN41+CN42</f>
        <v>0</v>
      </c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1"/>
      <c r="DD39" s="119">
        <f>DD41+DD42</f>
        <v>0</v>
      </c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1"/>
      <c r="DT39" s="119">
        <f>DT41+DT42</f>
        <v>0</v>
      </c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1"/>
      <c r="EJ39" s="112">
        <f>EJ41+EJ42</f>
        <v>0</v>
      </c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4"/>
      <c r="EZ39" s="112">
        <f>EZ41+EZ42</f>
        <v>0</v>
      </c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4"/>
    </row>
    <row r="40" spans="1:171" s="3" customFormat="1" ht="15.75" customHeight="1">
      <c r="A40" s="25"/>
      <c r="B40" s="96" t="s">
        <v>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7"/>
      <c r="V40" s="128" t="s">
        <v>12</v>
      </c>
      <c r="W40" s="129"/>
      <c r="X40" s="129"/>
      <c r="Y40" s="129"/>
      <c r="Z40" s="129"/>
      <c r="AA40" s="129"/>
      <c r="AB40" s="129"/>
      <c r="AC40" s="129"/>
      <c r="AD40" s="130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30"/>
      <c r="AR40" s="41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12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4"/>
      <c r="BX40" s="112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4"/>
      <c r="CN40" s="119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1"/>
      <c r="DD40" s="119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1"/>
      <c r="DT40" s="119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1"/>
      <c r="EJ40" s="112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4"/>
      <c r="EZ40" s="112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4"/>
    </row>
    <row r="41" spans="1:171" s="3" customFormat="1" ht="45.75" customHeight="1">
      <c r="A41" s="54"/>
      <c r="B41" s="123" t="s">
        <v>186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25" t="s">
        <v>108</v>
      </c>
      <c r="W41" s="126"/>
      <c r="X41" s="126"/>
      <c r="Y41" s="126"/>
      <c r="Z41" s="126"/>
      <c r="AA41" s="126"/>
      <c r="AB41" s="126"/>
      <c r="AC41" s="126"/>
      <c r="AD41" s="127"/>
      <c r="AE41" s="125" t="s">
        <v>41</v>
      </c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7"/>
      <c r="AR41" s="53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119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1"/>
      <c r="BX41" s="119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1"/>
      <c r="CN41" s="119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1"/>
      <c r="DD41" s="119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1"/>
      <c r="DT41" s="119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1"/>
      <c r="EJ41" s="119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1"/>
      <c r="EZ41" s="119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1"/>
    </row>
    <row r="42" spans="1:171" s="3" customFormat="1" ht="30.75" customHeight="1">
      <c r="A42" s="54"/>
      <c r="B42" s="123" t="s">
        <v>187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5" t="s">
        <v>109</v>
      </c>
      <c r="W42" s="126"/>
      <c r="X42" s="126"/>
      <c r="Y42" s="126"/>
      <c r="Z42" s="126"/>
      <c r="AA42" s="126"/>
      <c r="AB42" s="126"/>
      <c r="AC42" s="126"/>
      <c r="AD42" s="127"/>
      <c r="AE42" s="125" t="s">
        <v>129</v>
      </c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7"/>
      <c r="AR42" s="53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119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1"/>
      <c r="BX42" s="119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1"/>
      <c r="CN42" s="119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1"/>
      <c r="DD42" s="119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1"/>
      <c r="DT42" s="119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1"/>
      <c r="EJ42" s="119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1"/>
      <c r="EZ42" s="119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1"/>
    </row>
    <row r="43" spans="1:171" s="3" customFormat="1" ht="45" customHeight="1">
      <c r="A43" s="25"/>
      <c r="B43" s="91" t="s">
        <v>110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V43" s="128" t="s">
        <v>36</v>
      </c>
      <c r="W43" s="129"/>
      <c r="X43" s="129"/>
      <c r="Y43" s="129"/>
      <c r="Z43" s="129"/>
      <c r="AA43" s="129"/>
      <c r="AB43" s="129"/>
      <c r="AC43" s="129"/>
      <c r="AD43" s="130"/>
      <c r="AE43" s="128" t="s">
        <v>188</v>
      </c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30"/>
      <c r="AR43" s="41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112">
        <f>BH45+BH46+BH47</f>
        <v>368891</v>
      </c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4"/>
      <c r="BX43" s="112">
        <f>BX45+BX46+BX47</f>
        <v>368891</v>
      </c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4"/>
      <c r="CN43" s="119">
        <f>CN45+CN46+CN47</f>
        <v>0</v>
      </c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1"/>
      <c r="DD43" s="119">
        <f>DD45+DD46+DD47</f>
        <v>0</v>
      </c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1"/>
      <c r="DT43" s="119">
        <f>DT45+DT46+DT47</f>
        <v>0</v>
      </c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1"/>
      <c r="EJ43" s="112">
        <f>EJ45+EJ46+EJ47</f>
        <v>0</v>
      </c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>
        <f>EZ45+EZ46+EZ47</f>
        <v>0</v>
      </c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</row>
    <row r="44" spans="1:171" s="3" customFormat="1" ht="15.75" customHeight="1">
      <c r="A44" s="25"/>
      <c r="B44" s="96" t="s">
        <v>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128" t="s">
        <v>12</v>
      </c>
      <c r="W44" s="129"/>
      <c r="X44" s="129"/>
      <c r="Y44" s="129"/>
      <c r="Z44" s="129"/>
      <c r="AA44" s="129"/>
      <c r="AB44" s="129"/>
      <c r="AC44" s="129"/>
      <c r="AD44" s="130"/>
      <c r="AE44" s="128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41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112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4"/>
      <c r="BX44" s="112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4"/>
      <c r="CN44" s="119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1"/>
      <c r="DD44" s="119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1"/>
      <c r="DT44" s="119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1"/>
      <c r="EJ44" s="112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4"/>
      <c r="EZ44" s="112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4"/>
    </row>
    <row r="45" spans="1:171" s="3" customFormat="1" ht="67.5" customHeight="1">
      <c r="A45" s="25"/>
      <c r="B45" s="131" t="s">
        <v>190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  <c r="V45" s="128" t="s">
        <v>111</v>
      </c>
      <c r="W45" s="129"/>
      <c r="X45" s="129"/>
      <c r="Y45" s="129"/>
      <c r="Z45" s="129"/>
      <c r="AA45" s="129"/>
      <c r="AB45" s="129"/>
      <c r="AC45" s="129"/>
      <c r="AD45" s="130"/>
      <c r="AE45" s="128" t="s">
        <v>189</v>
      </c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30"/>
      <c r="AR45" s="115" t="s">
        <v>247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33"/>
      <c r="BF45" s="33"/>
      <c r="BG45" s="33"/>
      <c r="BH45" s="112">
        <f>BX45</f>
        <v>331061</v>
      </c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4"/>
      <c r="BX45" s="112">
        <v>331061</v>
      </c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4"/>
      <c r="CN45" s="119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1"/>
      <c r="DD45" s="119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1"/>
      <c r="DT45" s="119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1"/>
      <c r="EJ45" s="112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4"/>
      <c r="EZ45" s="112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4"/>
    </row>
    <row r="46" spans="1:171" s="3" customFormat="1" ht="40.5" customHeight="1">
      <c r="A46" s="25"/>
      <c r="B46" s="131" t="s">
        <v>191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28" t="s">
        <v>112</v>
      </c>
      <c r="W46" s="129"/>
      <c r="X46" s="129"/>
      <c r="Y46" s="129"/>
      <c r="Z46" s="129"/>
      <c r="AA46" s="129"/>
      <c r="AB46" s="129"/>
      <c r="AC46" s="129"/>
      <c r="AD46" s="130"/>
      <c r="AE46" s="128" t="s">
        <v>192</v>
      </c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30"/>
      <c r="AR46" s="115" t="s">
        <v>247</v>
      </c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33"/>
      <c r="BF46" s="33"/>
      <c r="BG46" s="33"/>
      <c r="BH46" s="112">
        <f>BX46</f>
        <v>2134</v>
      </c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4"/>
      <c r="BX46" s="112">
        <v>2134</v>
      </c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4"/>
      <c r="CN46" s="119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1"/>
      <c r="DD46" s="119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1"/>
      <c r="DT46" s="119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1"/>
      <c r="EJ46" s="112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4"/>
      <c r="EZ46" s="112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4"/>
    </row>
    <row r="47" spans="1:171" s="3" customFormat="1" ht="31.5" customHeight="1">
      <c r="A47" s="176" t="s">
        <v>198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  <c r="V47" s="128" t="s">
        <v>196</v>
      </c>
      <c r="W47" s="129"/>
      <c r="X47" s="129"/>
      <c r="Y47" s="129"/>
      <c r="Z47" s="129"/>
      <c r="AA47" s="129"/>
      <c r="AB47" s="129"/>
      <c r="AC47" s="129"/>
      <c r="AD47" s="130"/>
      <c r="AE47" s="128" t="s">
        <v>197</v>
      </c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30"/>
      <c r="AR47" s="115" t="s">
        <v>247</v>
      </c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33"/>
      <c r="BF47" s="33"/>
      <c r="BG47" s="33"/>
      <c r="BH47" s="112">
        <f>BX47</f>
        <v>35696</v>
      </c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4"/>
      <c r="BX47" s="112">
        <v>35696</v>
      </c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4"/>
      <c r="CN47" s="119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1"/>
      <c r="DD47" s="119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1"/>
      <c r="DT47" s="119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1"/>
      <c r="EJ47" s="112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4"/>
      <c r="EZ47" s="112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4"/>
    </row>
    <row r="48" spans="1:171" s="3" customFormat="1" ht="30" customHeight="1">
      <c r="A48" s="25"/>
      <c r="B48" s="123" t="s">
        <v>113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4"/>
      <c r="V48" s="125" t="s">
        <v>37</v>
      </c>
      <c r="W48" s="126"/>
      <c r="X48" s="126"/>
      <c r="Y48" s="126"/>
      <c r="Z48" s="126"/>
      <c r="AA48" s="126"/>
      <c r="AB48" s="126"/>
      <c r="AC48" s="126"/>
      <c r="AD48" s="127"/>
      <c r="AE48" s="125" t="s">
        <v>193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7"/>
      <c r="AR48" s="53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119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1"/>
      <c r="BX48" s="119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1"/>
      <c r="CN48" s="119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1"/>
      <c r="DD48" s="119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1"/>
      <c r="DT48" s="119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1"/>
      <c r="EJ48" s="119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1"/>
      <c r="EZ48" s="119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1"/>
    </row>
    <row r="49" spans="1:171" s="3" customFormat="1" ht="40.5" customHeight="1">
      <c r="A49" s="25"/>
      <c r="B49" s="123" t="s">
        <v>114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  <c r="V49" s="125" t="s">
        <v>38</v>
      </c>
      <c r="W49" s="126"/>
      <c r="X49" s="126"/>
      <c r="Y49" s="126"/>
      <c r="Z49" s="126"/>
      <c r="AA49" s="126"/>
      <c r="AB49" s="126"/>
      <c r="AC49" s="126"/>
      <c r="AD49" s="127"/>
      <c r="AE49" s="125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7"/>
      <c r="AR49" s="53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119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1"/>
      <c r="BX49" s="119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1"/>
      <c r="CN49" s="119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1"/>
      <c r="DD49" s="119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1"/>
      <c r="DT49" s="119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1"/>
      <c r="EJ49" s="119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1"/>
      <c r="EZ49" s="119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1"/>
    </row>
    <row r="50" spans="1:171" s="3" customFormat="1" ht="60" customHeight="1">
      <c r="A50" s="25"/>
      <c r="B50" s="91" t="s">
        <v>115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128" t="s">
        <v>39</v>
      </c>
      <c r="W50" s="129"/>
      <c r="X50" s="129"/>
      <c r="Y50" s="129"/>
      <c r="Z50" s="129"/>
      <c r="AA50" s="129"/>
      <c r="AB50" s="129"/>
      <c r="AC50" s="129"/>
      <c r="AD50" s="130"/>
      <c r="AE50" s="128" t="s">
        <v>12</v>
      </c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30"/>
      <c r="AR50" s="41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112">
        <f>BH52+BH58</f>
        <v>13828503.7</v>
      </c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4"/>
      <c r="BX50" s="112">
        <f>BX52+BX58</f>
        <v>11328503.7</v>
      </c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4"/>
      <c r="CN50" s="119">
        <f>CN52+CN58</f>
        <v>0</v>
      </c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1"/>
      <c r="DD50" s="119">
        <f>DD52+DD58</f>
        <v>0</v>
      </c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1"/>
      <c r="DT50" s="119">
        <v>0</v>
      </c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1"/>
      <c r="EJ50" s="112">
        <v>2500000</v>
      </c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4"/>
      <c r="EZ50" s="112">
        <f>EZ52+EZ58</f>
        <v>0</v>
      </c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4"/>
    </row>
    <row r="51" spans="1:171" s="3" customFormat="1" ht="15.75" customHeight="1">
      <c r="A51" s="25"/>
      <c r="B51" s="96" t="s">
        <v>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  <c r="V51" s="128" t="s">
        <v>12</v>
      </c>
      <c r="W51" s="129"/>
      <c r="X51" s="129"/>
      <c r="Y51" s="129"/>
      <c r="Z51" s="129"/>
      <c r="AA51" s="129"/>
      <c r="AB51" s="129"/>
      <c r="AC51" s="129"/>
      <c r="AD51" s="130"/>
      <c r="AE51" s="128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30"/>
      <c r="AR51" s="41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112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4"/>
      <c r="BX51" s="112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4"/>
      <c r="CN51" s="119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1"/>
      <c r="DD51" s="119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1"/>
      <c r="DT51" s="119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1"/>
      <c r="EJ51" s="112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112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4"/>
    </row>
    <row r="52" spans="1:171" s="3" customFormat="1" ht="42" customHeight="1">
      <c r="A52" s="25"/>
      <c r="B52" s="123" t="s">
        <v>195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4"/>
      <c r="V52" s="125" t="s">
        <v>116</v>
      </c>
      <c r="W52" s="126"/>
      <c r="X52" s="126"/>
      <c r="Y52" s="126"/>
      <c r="Z52" s="126"/>
      <c r="AA52" s="126"/>
      <c r="AB52" s="126"/>
      <c r="AC52" s="126"/>
      <c r="AD52" s="127"/>
      <c r="AE52" s="125" t="s">
        <v>194</v>
      </c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7"/>
      <c r="AR52" s="53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119">
        <f>BH54+BH55+BH56+BH57</f>
        <v>0</v>
      </c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1"/>
      <c r="BX52" s="119">
        <f>BX54+BX55+BX56+BX57</f>
        <v>0</v>
      </c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1"/>
      <c r="CN52" s="119">
        <f>CN54+CN55+CN56+CN57</f>
        <v>0</v>
      </c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1"/>
      <c r="DD52" s="119">
        <f>DD54+DD55+DD56+DD57</f>
        <v>0</v>
      </c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1"/>
      <c r="DT52" s="119">
        <f>DT54+DT55+DT56+DT57</f>
        <v>0</v>
      </c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1"/>
      <c r="EJ52" s="119">
        <f>EJ54+EJ55+EJ56+EJ57</f>
        <v>0</v>
      </c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1"/>
      <c r="EZ52" s="119">
        <f>EZ54+EZ55+EZ56+EZ57</f>
        <v>0</v>
      </c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1"/>
    </row>
    <row r="53" spans="1:171" s="3" customFormat="1" ht="12" customHeight="1">
      <c r="A53" s="25"/>
      <c r="B53" s="123" t="s">
        <v>199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4"/>
      <c r="V53" s="125"/>
      <c r="W53" s="126"/>
      <c r="X53" s="126"/>
      <c r="Y53" s="126"/>
      <c r="Z53" s="126"/>
      <c r="AA53" s="126"/>
      <c r="AB53" s="126"/>
      <c r="AC53" s="126"/>
      <c r="AD53" s="127"/>
      <c r="AE53" s="125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7"/>
      <c r="AR53" s="53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119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1"/>
      <c r="BX53" s="119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1"/>
      <c r="CN53" s="119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1"/>
      <c r="DD53" s="119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1"/>
      <c r="DT53" s="119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1"/>
      <c r="EJ53" s="119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1"/>
      <c r="EZ53" s="119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1"/>
    </row>
    <row r="54" spans="1:171" s="3" customFormat="1" ht="33" customHeight="1">
      <c r="A54" s="25"/>
      <c r="B54" s="123" t="s">
        <v>200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4"/>
      <c r="V54" s="125" t="s">
        <v>117</v>
      </c>
      <c r="W54" s="126"/>
      <c r="X54" s="126"/>
      <c r="Y54" s="126"/>
      <c r="Z54" s="126"/>
      <c r="AA54" s="126"/>
      <c r="AB54" s="126"/>
      <c r="AC54" s="126"/>
      <c r="AD54" s="127"/>
      <c r="AE54" s="125" t="s">
        <v>194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  <c r="AR54" s="53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119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1"/>
      <c r="CN54" s="119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1"/>
      <c r="DD54" s="119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1"/>
      <c r="DT54" s="119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1"/>
      <c r="EJ54" s="119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1"/>
      <c r="EZ54" s="119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1"/>
    </row>
    <row r="55" spans="1:171" s="3" customFormat="1" ht="27.75" customHeight="1">
      <c r="A55" s="25"/>
      <c r="B55" s="123" t="s">
        <v>201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125" t="s">
        <v>118</v>
      </c>
      <c r="W55" s="126"/>
      <c r="X55" s="126"/>
      <c r="Y55" s="126"/>
      <c r="Z55" s="126"/>
      <c r="AA55" s="126"/>
      <c r="AB55" s="126"/>
      <c r="AC55" s="126"/>
      <c r="AD55" s="127"/>
      <c r="AE55" s="125" t="s">
        <v>194</v>
      </c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7"/>
      <c r="AR55" s="53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119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1"/>
      <c r="BX55" s="119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1"/>
      <c r="CN55" s="119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1"/>
      <c r="DD55" s="119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1"/>
      <c r="DT55" s="119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1"/>
      <c r="EJ55" s="119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1"/>
      <c r="EZ55" s="119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1"/>
    </row>
    <row r="56" spans="1:171" s="3" customFormat="1" ht="30.75" customHeight="1">
      <c r="A56" s="25"/>
      <c r="B56" s="170" t="s">
        <v>202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1"/>
      <c r="V56" s="125" t="s">
        <v>119</v>
      </c>
      <c r="W56" s="126"/>
      <c r="X56" s="126"/>
      <c r="Y56" s="126"/>
      <c r="Z56" s="126"/>
      <c r="AA56" s="126"/>
      <c r="AB56" s="126"/>
      <c r="AC56" s="126"/>
      <c r="AD56" s="127"/>
      <c r="AE56" s="125" t="s">
        <v>194</v>
      </c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7"/>
      <c r="AR56" s="53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119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1"/>
      <c r="BX56" s="119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1"/>
      <c r="CN56" s="119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1"/>
      <c r="DD56" s="119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1"/>
      <c r="DT56" s="119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1"/>
      <c r="EJ56" s="119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1"/>
      <c r="EZ56" s="119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1"/>
    </row>
    <row r="57" spans="1:171" s="3" customFormat="1" ht="31.5" customHeight="1">
      <c r="A57" s="25"/>
      <c r="B57" s="170" t="s">
        <v>215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1"/>
      <c r="V57" s="125" t="s">
        <v>120</v>
      </c>
      <c r="W57" s="126"/>
      <c r="X57" s="126"/>
      <c r="Y57" s="126"/>
      <c r="Z57" s="126"/>
      <c r="AA57" s="126"/>
      <c r="AB57" s="126"/>
      <c r="AC57" s="126"/>
      <c r="AD57" s="127"/>
      <c r="AE57" s="125" t="s">
        <v>194</v>
      </c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7"/>
      <c r="AR57" s="53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119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1"/>
      <c r="BX57" s="119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1"/>
      <c r="CN57" s="119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1"/>
      <c r="DD57" s="119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1"/>
      <c r="DT57" s="119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1"/>
      <c r="EJ57" s="119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1"/>
      <c r="EZ57" s="119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1"/>
    </row>
    <row r="58" spans="1:171" s="3" customFormat="1" ht="77.25" customHeight="1">
      <c r="A58" s="25"/>
      <c r="B58" s="131" t="s">
        <v>203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  <c r="V58" s="128" t="s">
        <v>121</v>
      </c>
      <c r="W58" s="129"/>
      <c r="X58" s="129"/>
      <c r="Y58" s="129"/>
      <c r="Z58" s="129"/>
      <c r="AA58" s="129"/>
      <c r="AB58" s="129"/>
      <c r="AC58" s="129"/>
      <c r="AD58" s="130"/>
      <c r="AE58" s="128" t="s">
        <v>204</v>
      </c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30"/>
      <c r="AR58" s="4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112">
        <f>BH60+BH61+BH62+BH63+BH64+BH67+BH70+BH71+BH72</f>
        <v>13828503.7</v>
      </c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4"/>
      <c r="BX58" s="112">
        <f>BX60+BX61+BX62+BX63+BX64+BX67+BX70+BX71+BX72</f>
        <v>11328503.7</v>
      </c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4"/>
      <c r="CN58" s="119">
        <f>CN60+CN61+CN62+CN63+CN64+CN67+CN70+CN71+CN72</f>
        <v>0</v>
      </c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1"/>
      <c r="DD58" s="119">
        <f>DD60+DD61+DD62+DD63+DD64+DD67+DD70+DD71+DD72</f>
        <v>0</v>
      </c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1"/>
      <c r="DT58" s="119">
        <v>0</v>
      </c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1"/>
      <c r="EJ58" s="112">
        <f>EJ60+EJ61+EJ62+EJ63+EJ64+EJ67+EJ70+EJ71+EJ72</f>
        <v>2500000</v>
      </c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4"/>
      <c r="EZ58" s="112">
        <f>EZ60+EZ61+EZ62+EZ63+EZ64+EZ67+EZ70+EZ71+EZ72</f>
        <v>0</v>
      </c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4"/>
    </row>
    <row r="59" spans="1:171" s="3" customFormat="1" ht="16.5" customHeight="1">
      <c r="A59" s="25"/>
      <c r="B59" s="91" t="s">
        <v>199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2"/>
      <c r="V59" s="128"/>
      <c r="W59" s="129"/>
      <c r="X59" s="129"/>
      <c r="Y59" s="129"/>
      <c r="Z59" s="129"/>
      <c r="AA59" s="129"/>
      <c r="AB59" s="129"/>
      <c r="AC59" s="129"/>
      <c r="AD59" s="130"/>
      <c r="AE59" s="128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30"/>
      <c r="AR59" s="41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112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4"/>
      <c r="BX59" s="112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4"/>
      <c r="CN59" s="119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1"/>
      <c r="DD59" s="119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1"/>
      <c r="DT59" s="119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1"/>
      <c r="EJ59" s="112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4"/>
      <c r="EZ59" s="112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4"/>
    </row>
    <row r="60" spans="1:171" s="3" customFormat="1" ht="15" customHeight="1">
      <c r="A60" s="25"/>
      <c r="B60" s="174" t="s">
        <v>205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5"/>
      <c r="V60" s="128" t="s">
        <v>122</v>
      </c>
      <c r="W60" s="129"/>
      <c r="X60" s="129"/>
      <c r="Y60" s="129"/>
      <c r="Z60" s="129"/>
      <c r="AA60" s="129"/>
      <c r="AB60" s="129"/>
      <c r="AC60" s="129"/>
      <c r="AD60" s="130"/>
      <c r="AE60" s="128" t="s">
        <v>204</v>
      </c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30"/>
      <c r="AR60" s="115" t="s">
        <v>246</v>
      </c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33"/>
      <c r="BF60" s="33"/>
      <c r="BG60" s="33"/>
      <c r="BH60" s="112">
        <f>BX60</f>
        <v>120650</v>
      </c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4"/>
      <c r="BX60" s="112">
        <v>120650</v>
      </c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4"/>
      <c r="CN60" s="119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1"/>
      <c r="DD60" s="119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1"/>
      <c r="DT60" s="119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1"/>
      <c r="EJ60" s="112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4"/>
      <c r="EZ60" s="112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4"/>
    </row>
    <row r="61" spans="1:171" s="3" customFormat="1" ht="30.75" customHeight="1">
      <c r="A61" s="25"/>
      <c r="B61" s="131" t="s">
        <v>206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2"/>
      <c r="V61" s="128" t="s">
        <v>123</v>
      </c>
      <c r="W61" s="129"/>
      <c r="X61" s="129"/>
      <c r="Y61" s="129"/>
      <c r="Z61" s="129"/>
      <c r="AA61" s="129"/>
      <c r="AB61" s="129"/>
      <c r="AC61" s="129"/>
      <c r="AD61" s="130"/>
      <c r="AE61" s="128" t="s">
        <v>204</v>
      </c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30"/>
      <c r="AR61" s="41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112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4"/>
      <c r="BX61" s="112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4"/>
      <c r="CN61" s="119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1"/>
      <c r="DD61" s="119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1"/>
      <c r="DT61" s="119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1"/>
      <c r="EJ61" s="112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4"/>
      <c r="EZ61" s="112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4"/>
    </row>
    <row r="62" spans="1:171" s="3" customFormat="1" ht="31.5" customHeight="1">
      <c r="A62" s="25"/>
      <c r="B62" s="131" t="s">
        <v>207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2"/>
      <c r="V62" s="128" t="s">
        <v>124</v>
      </c>
      <c r="W62" s="129"/>
      <c r="X62" s="129"/>
      <c r="Y62" s="129"/>
      <c r="Z62" s="129"/>
      <c r="AA62" s="129"/>
      <c r="AB62" s="129"/>
      <c r="AC62" s="129"/>
      <c r="AD62" s="130"/>
      <c r="AE62" s="128" t="s">
        <v>204</v>
      </c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30"/>
      <c r="AR62" s="115" t="s">
        <v>247</v>
      </c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33"/>
      <c r="BF62" s="33"/>
      <c r="BG62" s="33"/>
      <c r="BH62" s="112">
        <f>BX62</f>
        <v>2950837</v>
      </c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4"/>
      <c r="BX62" s="112">
        <v>2950837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4"/>
      <c r="CN62" s="119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1"/>
      <c r="DD62" s="119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1"/>
      <c r="DT62" s="119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1"/>
      <c r="EJ62" s="112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4"/>
      <c r="EZ62" s="112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4"/>
    </row>
    <row r="63" spans="1:171" s="3" customFormat="1" ht="27.75" customHeight="1">
      <c r="A63" s="25"/>
      <c r="B63" s="123" t="s">
        <v>208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4"/>
      <c r="V63" s="125" t="s">
        <v>209</v>
      </c>
      <c r="W63" s="126"/>
      <c r="X63" s="126"/>
      <c r="Y63" s="126"/>
      <c r="Z63" s="126"/>
      <c r="AA63" s="126"/>
      <c r="AB63" s="126"/>
      <c r="AC63" s="126"/>
      <c r="AD63" s="127"/>
      <c r="AE63" s="125" t="s">
        <v>204</v>
      </c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7"/>
      <c r="AR63" s="53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119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1"/>
      <c r="BX63" s="119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1"/>
      <c r="CN63" s="119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1"/>
      <c r="DD63" s="119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1"/>
      <c r="DT63" s="119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1"/>
      <c r="EJ63" s="119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1"/>
      <c r="EZ63" s="119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1"/>
    </row>
    <row r="64" spans="1:171" s="3" customFormat="1" ht="41.25" customHeight="1">
      <c r="A64" s="25"/>
      <c r="B64" s="131" t="s">
        <v>200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128" t="s">
        <v>210</v>
      </c>
      <c r="W64" s="129"/>
      <c r="X64" s="129"/>
      <c r="Y64" s="129"/>
      <c r="Z64" s="129"/>
      <c r="AA64" s="129"/>
      <c r="AB64" s="129"/>
      <c r="AC64" s="129"/>
      <c r="AD64" s="130"/>
      <c r="AE64" s="128" t="s">
        <v>204</v>
      </c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30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33"/>
      <c r="BF64" s="33"/>
      <c r="BG64" s="33"/>
      <c r="BH64" s="112">
        <f aca="true" t="shared" si="0" ref="BH64:BH71">BX64</f>
        <v>274466</v>
      </c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4"/>
      <c r="BX64" s="112">
        <f>BX65+BX66</f>
        <v>274466</v>
      </c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9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1"/>
      <c r="DD64" s="119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1"/>
      <c r="DT64" s="119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1"/>
      <c r="EJ64" s="112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4"/>
      <c r="EZ64" s="112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4"/>
    </row>
    <row r="65" spans="1:171" s="3" customFormat="1" ht="41.25" customHeight="1">
      <c r="A65" s="116" t="s">
        <v>258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38"/>
      <c r="W65" s="33"/>
      <c r="X65" s="33"/>
      <c r="Y65" s="33"/>
      <c r="Z65" s="33"/>
      <c r="AA65" s="33"/>
      <c r="AB65" s="33"/>
      <c r="AC65" s="33"/>
      <c r="AD65" s="39"/>
      <c r="AE65" s="38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9"/>
      <c r="AR65" s="115" t="s">
        <v>246</v>
      </c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33"/>
      <c r="BF65" s="33"/>
      <c r="BG65" s="33"/>
      <c r="BH65" s="112">
        <f t="shared" si="0"/>
        <v>131100</v>
      </c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4"/>
      <c r="BX65" s="112">
        <v>131100</v>
      </c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4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4"/>
      <c r="DD65" s="42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4"/>
      <c r="DT65" s="42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4"/>
      <c r="EJ65" s="30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2"/>
      <c r="EZ65" s="30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2"/>
    </row>
    <row r="66" spans="1:171" s="3" customFormat="1" ht="41.25" customHeight="1">
      <c r="A66" s="116" t="s">
        <v>259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38"/>
      <c r="W66" s="33"/>
      <c r="X66" s="33"/>
      <c r="Y66" s="33"/>
      <c r="Z66" s="33"/>
      <c r="AA66" s="33"/>
      <c r="AB66" s="33"/>
      <c r="AC66" s="33"/>
      <c r="AD66" s="39"/>
      <c r="AE66" s="38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9"/>
      <c r="AR66" s="115" t="s">
        <v>247</v>
      </c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33"/>
      <c r="BF66" s="33"/>
      <c r="BG66" s="33"/>
      <c r="BH66" s="112">
        <f t="shared" si="0"/>
        <v>143366</v>
      </c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4"/>
      <c r="BX66" s="112">
        <v>143366</v>
      </c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4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4"/>
      <c r="DD66" s="42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4"/>
      <c r="DT66" s="42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4"/>
      <c r="EJ66" s="30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2"/>
      <c r="EZ66" s="30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2"/>
    </row>
    <row r="67" spans="1:171" s="3" customFormat="1" ht="30" customHeight="1">
      <c r="A67" s="25"/>
      <c r="B67" s="131" t="s">
        <v>201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2"/>
      <c r="V67" s="128" t="s">
        <v>211</v>
      </c>
      <c r="W67" s="129"/>
      <c r="X67" s="129"/>
      <c r="Y67" s="129"/>
      <c r="Z67" s="129"/>
      <c r="AA67" s="129"/>
      <c r="AB67" s="129"/>
      <c r="AC67" s="129"/>
      <c r="AD67" s="130"/>
      <c r="AE67" s="128" t="s">
        <v>204</v>
      </c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30"/>
      <c r="AR67" s="41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112">
        <f t="shared" si="0"/>
        <v>488287</v>
      </c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4"/>
      <c r="BX67" s="112">
        <f>BX68+BX69</f>
        <v>488287</v>
      </c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4"/>
      <c r="CN67" s="119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1"/>
      <c r="DD67" s="119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1"/>
      <c r="DT67" s="119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1"/>
      <c r="EJ67" s="112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4"/>
      <c r="EZ67" s="112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4"/>
    </row>
    <row r="68" spans="1:171" s="3" customFormat="1" ht="30" customHeight="1">
      <c r="A68" s="116" t="s">
        <v>260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/>
      <c r="V68" s="38"/>
      <c r="W68" s="33"/>
      <c r="X68" s="33"/>
      <c r="Y68" s="33"/>
      <c r="Z68" s="33"/>
      <c r="AA68" s="33"/>
      <c r="AB68" s="33"/>
      <c r="AC68" s="33"/>
      <c r="AD68" s="39"/>
      <c r="AE68" s="38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9"/>
      <c r="AR68" s="115" t="s">
        <v>246</v>
      </c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33"/>
      <c r="BF68" s="33"/>
      <c r="BG68" s="33"/>
      <c r="BH68" s="112">
        <f t="shared" si="0"/>
        <v>373730</v>
      </c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4"/>
      <c r="BX68" s="112">
        <v>373730</v>
      </c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4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4"/>
      <c r="DD68" s="42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4"/>
      <c r="DT68" s="42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4"/>
      <c r="EJ68" s="30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2"/>
      <c r="EZ68" s="30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2"/>
    </row>
    <row r="69" spans="1:171" s="3" customFormat="1" ht="30" customHeight="1">
      <c r="A69" s="116" t="s">
        <v>261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8"/>
      <c r="V69" s="38"/>
      <c r="W69" s="33"/>
      <c r="X69" s="33"/>
      <c r="Y69" s="33"/>
      <c r="Z69" s="33"/>
      <c r="AA69" s="33"/>
      <c r="AB69" s="33"/>
      <c r="AC69" s="33"/>
      <c r="AD69" s="39"/>
      <c r="AE69" s="38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9"/>
      <c r="AR69" s="115" t="s">
        <v>247</v>
      </c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33"/>
      <c r="BF69" s="33"/>
      <c r="BG69" s="33"/>
      <c r="BH69" s="112">
        <f t="shared" si="0"/>
        <v>114557</v>
      </c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4"/>
      <c r="BX69" s="112">
        <v>114557</v>
      </c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4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4"/>
      <c r="DD69" s="42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4"/>
      <c r="DT69" s="42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4"/>
      <c r="EJ69" s="30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2"/>
      <c r="EZ69" s="30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2"/>
    </row>
    <row r="70" spans="1:171" s="3" customFormat="1" ht="30.75" customHeight="1">
      <c r="A70" s="25"/>
      <c r="B70" s="131" t="s">
        <v>212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2"/>
      <c r="V70" s="128" t="s">
        <v>213</v>
      </c>
      <c r="W70" s="129"/>
      <c r="X70" s="129"/>
      <c r="Y70" s="129"/>
      <c r="Z70" s="129"/>
      <c r="AA70" s="129"/>
      <c r="AB70" s="129"/>
      <c r="AC70" s="129"/>
      <c r="AD70" s="130"/>
      <c r="AE70" s="128" t="s">
        <v>204</v>
      </c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30"/>
      <c r="AR70" s="115" t="s">
        <v>246</v>
      </c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33"/>
      <c r="BF70" s="33"/>
      <c r="BG70" s="33"/>
      <c r="BH70" s="112">
        <f t="shared" si="0"/>
        <v>66500</v>
      </c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4"/>
      <c r="BX70" s="112">
        <v>66500</v>
      </c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  <c r="CN70" s="119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1"/>
      <c r="DD70" s="119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1"/>
      <c r="DT70" s="119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1"/>
      <c r="EJ70" s="112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4"/>
      <c r="EZ70" s="112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4"/>
    </row>
    <row r="71" spans="1:171" s="3" customFormat="1" ht="56.25" customHeight="1">
      <c r="A71" s="25"/>
      <c r="B71" s="131" t="s">
        <v>202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2"/>
      <c r="V71" s="128" t="s">
        <v>214</v>
      </c>
      <c r="W71" s="129"/>
      <c r="X71" s="129"/>
      <c r="Y71" s="129"/>
      <c r="Z71" s="129"/>
      <c r="AA71" s="129"/>
      <c r="AB71" s="129"/>
      <c r="AC71" s="129"/>
      <c r="AD71" s="130"/>
      <c r="AE71" s="128" t="s">
        <v>204</v>
      </c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30"/>
      <c r="AR71" s="115" t="s">
        <v>246</v>
      </c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33"/>
      <c r="BF71" s="33"/>
      <c r="BG71" s="33"/>
      <c r="BH71" s="112">
        <f t="shared" si="0"/>
        <v>4816975</v>
      </c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4"/>
      <c r="BX71" s="112">
        <v>4816975</v>
      </c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4"/>
      <c r="CN71" s="119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1"/>
      <c r="DD71" s="119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1"/>
      <c r="DT71" s="119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1"/>
      <c r="EJ71" s="112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4"/>
      <c r="EZ71" s="112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4"/>
    </row>
    <row r="72" spans="1:171" s="3" customFormat="1" ht="62.25" customHeight="1">
      <c r="A72" s="122" t="s">
        <v>215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2"/>
      <c r="V72" s="128" t="s">
        <v>216</v>
      </c>
      <c r="W72" s="129"/>
      <c r="X72" s="129"/>
      <c r="Y72" s="129"/>
      <c r="Z72" s="129"/>
      <c r="AA72" s="129"/>
      <c r="AB72" s="129"/>
      <c r="AC72" s="129"/>
      <c r="AD72" s="130"/>
      <c r="AE72" s="128" t="s">
        <v>204</v>
      </c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30"/>
      <c r="AR72" s="41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112">
        <f>BX72+EJ72</f>
        <v>5110788.7</v>
      </c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4"/>
      <c r="BX72" s="112">
        <f>BX73+BX74+BX75</f>
        <v>2610788.7</v>
      </c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  <c r="CN72" s="119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1"/>
      <c r="DD72" s="119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1"/>
      <c r="DT72" s="119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1"/>
      <c r="EJ72" s="112">
        <v>2500000</v>
      </c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4"/>
      <c r="EZ72" s="112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4"/>
    </row>
    <row r="73" spans="1:171" s="3" customFormat="1" ht="62.25" customHeight="1">
      <c r="A73" s="116" t="s">
        <v>262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8"/>
      <c r="V73" s="38"/>
      <c r="W73" s="33"/>
      <c r="X73" s="33"/>
      <c r="Y73" s="33"/>
      <c r="Z73" s="33"/>
      <c r="AA73" s="33"/>
      <c r="AB73" s="33"/>
      <c r="AC73" s="33"/>
      <c r="AD73" s="39"/>
      <c r="AE73" s="38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9"/>
      <c r="AR73" s="115" t="s">
        <v>246</v>
      </c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33"/>
      <c r="BF73" s="33"/>
      <c r="BG73" s="33"/>
      <c r="BH73" s="112">
        <f>BX73</f>
        <v>1805000</v>
      </c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4"/>
      <c r="BX73" s="112">
        <v>1805000</v>
      </c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4"/>
      <c r="CN73" s="42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4"/>
      <c r="DD73" s="42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4"/>
      <c r="DT73" s="42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4"/>
      <c r="EJ73" s="30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2"/>
      <c r="EZ73" s="30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2"/>
    </row>
    <row r="74" spans="1:171" s="3" customFormat="1" ht="62.25" customHeight="1">
      <c r="A74" s="116" t="s">
        <v>263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8"/>
      <c r="V74" s="38"/>
      <c r="W74" s="33"/>
      <c r="X74" s="33"/>
      <c r="Y74" s="33"/>
      <c r="Z74" s="33"/>
      <c r="AA74" s="33"/>
      <c r="AB74" s="33"/>
      <c r="AC74" s="33"/>
      <c r="AD74" s="39"/>
      <c r="AE74" s="38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9"/>
      <c r="AR74" s="115" t="s">
        <v>247</v>
      </c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33"/>
      <c r="BF74" s="33"/>
      <c r="BG74" s="33"/>
      <c r="BH74" s="112">
        <f>BX74</f>
        <v>490626</v>
      </c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4"/>
      <c r="BX74" s="112">
        <v>490626</v>
      </c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4"/>
      <c r="CN74" s="42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4"/>
      <c r="DD74" s="42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4"/>
      <c r="DT74" s="42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4"/>
      <c r="EJ74" s="30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2"/>
      <c r="EZ74" s="30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2"/>
    </row>
    <row r="75" spans="1:171" s="3" customFormat="1" ht="62.25" customHeight="1">
      <c r="A75" s="116" t="s">
        <v>264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8"/>
      <c r="V75" s="38"/>
      <c r="W75" s="33"/>
      <c r="X75" s="33"/>
      <c r="Y75" s="33"/>
      <c r="Z75" s="33"/>
      <c r="AA75" s="33"/>
      <c r="AB75" s="33"/>
      <c r="AC75" s="33"/>
      <c r="AD75" s="39"/>
      <c r="AE75" s="38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9"/>
      <c r="AR75" s="115" t="s">
        <v>248</v>
      </c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33"/>
      <c r="BF75" s="33"/>
      <c r="BG75" s="33"/>
      <c r="BH75" s="112">
        <f>BX75</f>
        <v>315162.7</v>
      </c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4"/>
      <c r="BX75" s="112">
        <v>315162.7</v>
      </c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  <c r="CN75" s="42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4"/>
      <c r="DD75" s="42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4"/>
      <c r="DT75" s="42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4"/>
      <c r="EJ75" s="30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2"/>
      <c r="EZ75" s="30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2"/>
    </row>
    <row r="76" spans="1:171" s="3" customFormat="1" ht="62.25" customHeight="1">
      <c r="A76" s="116" t="s">
        <v>265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8"/>
      <c r="V76" s="38"/>
      <c r="W76" s="33"/>
      <c r="X76" s="33"/>
      <c r="Y76" s="33"/>
      <c r="Z76" s="33"/>
      <c r="AA76" s="33"/>
      <c r="AB76" s="33"/>
      <c r="AC76" s="33"/>
      <c r="AD76" s="39"/>
      <c r="AE76" s="38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9"/>
      <c r="AR76" s="115" t="s">
        <v>249</v>
      </c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33"/>
      <c r="BF76" s="33"/>
      <c r="BG76" s="33"/>
      <c r="BH76" s="112">
        <f>EJ76</f>
        <v>2500000</v>
      </c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4"/>
      <c r="BX76" s="112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4"/>
      <c r="CN76" s="42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4"/>
      <c r="DD76" s="42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4"/>
      <c r="DT76" s="42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4"/>
      <c r="EJ76" s="112">
        <v>2500000</v>
      </c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30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2"/>
    </row>
    <row r="77" spans="1:171" s="3" customFormat="1" ht="51.75" customHeight="1">
      <c r="A77" s="23"/>
      <c r="B77" s="91" t="s">
        <v>217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2"/>
      <c r="V77" s="128" t="s">
        <v>40</v>
      </c>
      <c r="W77" s="129"/>
      <c r="X77" s="129"/>
      <c r="Y77" s="129"/>
      <c r="Z77" s="129"/>
      <c r="AA77" s="129"/>
      <c r="AB77" s="129"/>
      <c r="AC77" s="129"/>
      <c r="AD77" s="130"/>
      <c r="AE77" s="128" t="s">
        <v>12</v>
      </c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30"/>
      <c r="AR77" s="41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112">
        <f>BH79+BH82</f>
        <v>0</v>
      </c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4"/>
      <c r="BX77" s="112">
        <f>BX79+BX82</f>
        <v>0</v>
      </c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9">
        <f>CN79+CN82</f>
        <v>0</v>
      </c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1"/>
      <c r="DD77" s="119">
        <f>DD79+DD82</f>
        <v>0</v>
      </c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1"/>
      <c r="DT77" s="119">
        <f>DT79+DT82</f>
        <v>0</v>
      </c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1"/>
      <c r="EJ77" s="112">
        <f>EJ79+EJ82</f>
        <v>0</v>
      </c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>
        <f>EZ79+EZ82</f>
        <v>0</v>
      </c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</row>
    <row r="78" spans="1:171" s="3" customFormat="1" ht="22.5" customHeight="1">
      <c r="A78" s="23"/>
      <c r="B78" s="91" t="s">
        <v>1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2"/>
      <c r="V78" s="128" t="s">
        <v>12</v>
      </c>
      <c r="W78" s="129"/>
      <c r="X78" s="129"/>
      <c r="Y78" s="129"/>
      <c r="Z78" s="129"/>
      <c r="AA78" s="129"/>
      <c r="AB78" s="129"/>
      <c r="AC78" s="129"/>
      <c r="AD78" s="130"/>
      <c r="AE78" s="128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30"/>
      <c r="AR78" s="41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112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4"/>
      <c r="BX78" s="112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4"/>
      <c r="CN78" s="119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1"/>
      <c r="DD78" s="119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1"/>
      <c r="DT78" s="119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1"/>
      <c r="EJ78" s="112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4"/>
      <c r="EZ78" s="112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4"/>
    </row>
    <row r="79" spans="1:171" s="3" customFormat="1" ht="32.25" customHeight="1">
      <c r="A79" s="23"/>
      <c r="B79" s="91" t="s">
        <v>218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/>
      <c r="V79" s="128" t="s">
        <v>219</v>
      </c>
      <c r="W79" s="129"/>
      <c r="X79" s="129"/>
      <c r="Y79" s="129"/>
      <c r="Z79" s="129"/>
      <c r="AA79" s="129"/>
      <c r="AB79" s="129"/>
      <c r="AC79" s="129"/>
      <c r="AD79" s="130"/>
      <c r="AE79" s="128" t="s">
        <v>220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30"/>
      <c r="AR79" s="41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112">
        <f>BH80+BH81</f>
        <v>0</v>
      </c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4"/>
      <c r="BX79" s="112">
        <f>BX80+BX81</f>
        <v>0</v>
      </c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4"/>
      <c r="CN79" s="119">
        <f>CN80+CN81</f>
        <v>0</v>
      </c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1"/>
      <c r="DD79" s="119">
        <f>DD80+DD81</f>
        <v>0</v>
      </c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1"/>
      <c r="DT79" s="119">
        <f>DT80+DT81</f>
        <v>0</v>
      </c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1"/>
      <c r="EJ79" s="112">
        <f>EJ80+EJ81</f>
        <v>0</v>
      </c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4"/>
      <c r="EZ79" s="112">
        <f>EZ80+EZ81</f>
        <v>0</v>
      </c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4"/>
    </row>
    <row r="80" spans="1:171" s="3" customFormat="1" ht="39" customHeight="1">
      <c r="A80" s="23"/>
      <c r="B80" s="123" t="s">
        <v>221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4"/>
      <c r="V80" s="125" t="s">
        <v>222</v>
      </c>
      <c r="W80" s="126"/>
      <c r="X80" s="126"/>
      <c r="Y80" s="126"/>
      <c r="Z80" s="126"/>
      <c r="AA80" s="126"/>
      <c r="AB80" s="126"/>
      <c r="AC80" s="126"/>
      <c r="AD80" s="127"/>
      <c r="AE80" s="125" t="s">
        <v>223</v>
      </c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  <c r="AR80" s="53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119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1"/>
      <c r="BX80" s="119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1"/>
      <c r="CN80" s="119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1"/>
      <c r="DD80" s="119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1"/>
      <c r="DT80" s="119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1"/>
      <c r="EJ80" s="119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1"/>
      <c r="EZ80" s="119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1"/>
    </row>
    <row r="81" spans="1:171" s="3" customFormat="1" ht="42" customHeight="1">
      <c r="A81" s="25"/>
      <c r="B81" s="123" t="s">
        <v>125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4"/>
      <c r="V81" s="125" t="s">
        <v>126</v>
      </c>
      <c r="W81" s="126"/>
      <c r="X81" s="126"/>
      <c r="Y81" s="126"/>
      <c r="Z81" s="126"/>
      <c r="AA81" s="126"/>
      <c r="AB81" s="126"/>
      <c r="AC81" s="126"/>
      <c r="AD81" s="127"/>
      <c r="AE81" s="125" t="s">
        <v>224</v>
      </c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7"/>
      <c r="AR81" s="53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119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1"/>
      <c r="BX81" s="119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1"/>
      <c r="CN81" s="119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1"/>
      <c r="DD81" s="119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1"/>
      <c r="DT81" s="119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1"/>
      <c r="EJ81" s="119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1"/>
      <c r="EZ81" s="119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1"/>
    </row>
    <row r="82" spans="1:171" s="3" customFormat="1" ht="16.5" customHeight="1">
      <c r="A82" s="25"/>
      <c r="B82" s="123" t="s">
        <v>127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4"/>
      <c r="V82" s="125" t="s">
        <v>41</v>
      </c>
      <c r="W82" s="126"/>
      <c r="X82" s="126"/>
      <c r="Y82" s="126"/>
      <c r="Z82" s="126"/>
      <c r="AA82" s="126"/>
      <c r="AB82" s="126"/>
      <c r="AC82" s="126"/>
      <c r="AD82" s="127"/>
      <c r="AE82" s="125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7"/>
      <c r="AR82" s="53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119">
        <f>BH83</f>
        <v>0</v>
      </c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1"/>
      <c r="BX82" s="119">
        <f>BX83</f>
        <v>0</v>
      </c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1"/>
      <c r="CN82" s="119">
        <f>CN83</f>
        <v>0</v>
      </c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1"/>
      <c r="DD82" s="119">
        <f>DD83</f>
        <v>0</v>
      </c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1"/>
      <c r="DT82" s="119">
        <f>DT83</f>
        <v>0</v>
      </c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1"/>
      <c r="EJ82" s="119">
        <f>EJ83</f>
        <v>0</v>
      </c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1"/>
      <c r="EZ82" s="119">
        <f>EZ83</f>
        <v>0</v>
      </c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1"/>
    </row>
    <row r="83" spans="1:171" s="3" customFormat="1" ht="31.5" customHeight="1">
      <c r="A83" s="25"/>
      <c r="B83" s="123" t="s">
        <v>128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4"/>
      <c r="V83" s="125" t="s">
        <v>129</v>
      </c>
      <c r="W83" s="126"/>
      <c r="X83" s="126"/>
      <c r="Y83" s="126"/>
      <c r="Z83" s="126"/>
      <c r="AA83" s="126"/>
      <c r="AB83" s="126"/>
      <c r="AC83" s="126"/>
      <c r="AD83" s="127"/>
      <c r="AE83" s="125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7"/>
      <c r="AR83" s="53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119">
        <f>BH85+BH86+BH87+BH88</f>
        <v>0</v>
      </c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1"/>
      <c r="BX83" s="119">
        <f>BX85+BX86+BX87+BX88</f>
        <v>0</v>
      </c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1"/>
      <c r="CN83" s="119">
        <f>CN85+CN86+CN87+CN88</f>
        <v>0</v>
      </c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1"/>
      <c r="DD83" s="119">
        <f>DD85+DD86+DD87+DD88</f>
        <v>0</v>
      </c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1"/>
      <c r="DT83" s="119">
        <f>DT85+DT86+DT87+DT88</f>
        <v>0</v>
      </c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1"/>
      <c r="EJ83" s="119">
        <f>EJ85+EJ86+EJ87+EJ88</f>
        <v>0</v>
      </c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1"/>
      <c r="EZ83" s="119">
        <f>EZ85+EZ86+EZ87+EZ88</f>
        <v>0</v>
      </c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1"/>
    </row>
    <row r="84" spans="1:171" s="3" customFormat="1" ht="11.25" customHeight="1">
      <c r="A84" s="25"/>
      <c r="B84" s="123" t="s">
        <v>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4"/>
      <c r="V84" s="125" t="s">
        <v>12</v>
      </c>
      <c r="W84" s="126"/>
      <c r="X84" s="126"/>
      <c r="Y84" s="126"/>
      <c r="Z84" s="126"/>
      <c r="AA84" s="126"/>
      <c r="AB84" s="126"/>
      <c r="AC84" s="126"/>
      <c r="AD84" s="127"/>
      <c r="AE84" s="125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7"/>
      <c r="AR84" s="53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119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1"/>
      <c r="BX84" s="119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1"/>
      <c r="CN84" s="119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1"/>
      <c r="DD84" s="119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1"/>
      <c r="DT84" s="119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1"/>
      <c r="EJ84" s="119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1"/>
      <c r="EZ84" s="119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1"/>
    </row>
    <row r="85" spans="1:171" s="3" customFormat="1" ht="30" customHeight="1">
      <c r="A85" s="25"/>
      <c r="B85" s="123" t="s">
        <v>130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4"/>
      <c r="V85" s="125" t="s">
        <v>131</v>
      </c>
      <c r="W85" s="126"/>
      <c r="X85" s="126"/>
      <c r="Y85" s="126"/>
      <c r="Z85" s="126"/>
      <c r="AA85" s="126"/>
      <c r="AB85" s="126"/>
      <c r="AC85" s="126"/>
      <c r="AD85" s="127"/>
      <c r="AE85" s="125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7"/>
      <c r="AR85" s="53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119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1"/>
      <c r="BX85" s="119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1"/>
      <c r="CN85" s="119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1"/>
      <c r="DD85" s="119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1"/>
      <c r="DT85" s="119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1"/>
      <c r="EJ85" s="119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1"/>
      <c r="EZ85" s="119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1"/>
    </row>
    <row r="86" spans="1:171" s="3" customFormat="1" ht="27.75" customHeight="1">
      <c r="A86" s="25"/>
      <c r="B86" s="123" t="s">
        <v>132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4"/>
      <c r="V86" s="125" t="s">
        <v>133</v>
      </c>
      <c r="W86" s="126"/>
      <c r="X86" s="126"/>
      <c r="Y86" s="126"/>
      <c r="Z86" s="126"/>
      <c r="AA86" s="126"/>
      <c r="AB86" s="126"/>
      <c r="AC86" s="126"/>
      <c r="AD86" s="127"/>
      <c r="AE86" s="125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7"/>
      <c r="AR86" s="53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119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1"/>
      <c r="BX86" s="119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1"/>
      <c r="CN86" s="119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1"/>
      <c r="DD86" s="119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1"/>
      <c r="DT86" s="119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1"/>
      <c r="EJ86" s="119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1"/>
      <c r="EZ86" s="119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1"/>
    </row>
    <row r="87" spans="1:171" s="3" customFormat="1" ht="30" customHeight="1">
      <c r="A87" s="25"/>
      <c r="B87" s="123" t="s">
        <v>134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4"/>
      <c r="V87" s="125" t="s">
        <v>135</v>
      </c>
      <c r="W87" s="126"/>
      <c r="X87" s="126"/>
      <c r="Y87" s="126"/>
      <c r="Z87" s="126"/>
      <c r="AA87" s="126"/>
      <c r="AB87" s="126"/>
      <c r="AC87" s="126"/>
      <c r="AD87" s="127"/>
      <c r="AE87" s="125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7"/>
      <c r="AR87" s="53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119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1"/>
      <c r="BX87" s="119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1"/>
      <c r="CN87" s="119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1"/>
      <c r="DD87" s="119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1"/>
      <c r="DT87" s="119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1"/>
      <c r="EJ87" s="119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1"/>
      <c r="EZ87" s="119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1"/>
    </row>
    <row r="88" spans="1:171" s="3" customFormat="1" ht="30" customHeight="1">
      <c r="A88" s="25"/>
      <c r="B88" s="123" t="s">
        <v>136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4"/>
      <c r="V88" s="125" t="s">
        <v>137</v>
      </c>
      <c r="W88" s="126"/>
      <c r="X88" s="126"/>
      <c r="Y88" s="126"/>
      <c r="Z88" s="126"/>
      <c r="AA88" s="126"/>
      <c r="AB88" s="126"/>
      <c r="AC88" s="126"/>
      <c r="AD88" s="127"/>
      <c r="AE88" s="125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  <c r="AR88" s="53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119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1"/>
      <c r="BX88" s="119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1"/>
      <c r="CN88" s="119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1"/>
      <c r="DD88" s="119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1"/>
      <c r="DT88" s="119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1"/>
      <c r="EJ88" s="119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1"/>
      <c r="EZ88" s="119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1"/>
    </row>
    <row r="89" spans="1:171" s="3" customFormat="1" ht="27" customHeight="1">
      <c r="A89" s="25"/>
      <c r="B89" s="123" t="s">
        <v>42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4"/>
      <c r="V89" s="125" t="s">
        <v>43</v>
      </c>
      <c r="W89" s="126"/>
      <c r="X89" s="126"/>
      <c r="Y89" s="126"/>
      <c r="Z89" s="126"/>
      <c r="AA89" s="126"/>
      <c r="AB89" s="126"/>
      <c r="AC89" s="126"/>
      <c r="AD89" s="127"/>
      <c r="AE89" s="125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7"/>
      <c r="AR89" s="53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119">
        <f>BH90+BH91</f>
        <v>0</v>
      </c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1"/>
      <c r="BX89" s="119">
        <f>BX90+BX91</f>
        <v>0</v>
      </c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1"/>
      <c r="CN89" s="119">
        <f>CN90+CN91</f>
        <v>0</v>
      </c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1"/>
      <c r="DD89" s="119">
        <f>DD90+DD91</f>
        <v>0</v>
      </c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1"/>
      <c r="DT89" s="119">
        <f>DT90+DT91</f>
        <v>0</v>
      </c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1"/>
      <c r="EJ89" s="119">
        <f>EJ90+EJ91</f>
        <v>0</v>
      </c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1"/>
      <c r="EZ89" s="119">
        <f>EZ90+EZ91</f>
        <v>0</v>
      </c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1"/>
    </row>
    <row r="90" spans="1:171" s="3" customFormat="1" ht="28.5" customHeight="1">
      <c r="A90" s="25"/>
      <c r="B90" s="123" t="s">
        <v>45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4"/>
      <c r="V90" s="125" t="s">
        <v>44</v>
      </c>
      <c r="W90" s="126"/>
      <c r="X90" s="126"/>
      <c r="Y90" s="126"/>
      <c r="Z90" s="126"/>
      <c r="AA90" s="126"/>
      <c r="AB90" s="126"/>
      <c r="AC90" s="126"/>
      <c r="AD90" s="127"/>
      <c r="AE90" s="125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7"/>
      <c r="AR90" s="53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119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1"/>
      <c r="BX90" s="119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1"/>
      <c r="CN90" s="119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1"/>
      <c r="DD90" s="119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1"/>
      <c r="DT90" s="119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1"/>
      <c r="EJ90" s="119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1"/>
      <c r="EZ90" s="119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1"/>
    </row>
    <row r="91" spans="1:171" s="3" customFormat="1" ht="15.75" customHeight="1">
      <c r="A91" s="25"/>
      <c r="B91" s="91" t="s">
        <v>138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2"/>
      <c r="V91" s="128" t="s">
        <v>46</v>
      </c>
      <c r="W91" s="129"/>
      <c r="X91" s="129"/>
      <c r="Y91" s="129"/>
      <c r="Z91" s="129"/>
      <c r="AA91" s="129"/>
      <c r="AB91" s="129"/>
      <c r="AC91" s="129"/>
      <c r="AD91" s="130"/>
      <c r="AE91" s="128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30"/>
      <c r="AR91" s="41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112">
        <f>BH93+BH94</f>
        <v>0</v>
      </c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4"/>
      <c r="BX91" s="112">
        <f>BX93+BX94</f>
        <v>0</v>
      </c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4"/>
      <c r="CN91" s="119">
        <f>CN93+CN94</f>
        <v>0</v>
      </c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1"/>
      <c r="DD91" s="119">
        <f>DD93+DD94</f>
        <v>0</v>
      </c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1"/>
      <c r="DT91" s="119">
        <f>DT93+DT94</f>
        <v>0</v>
      </c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1"/>
      <c r="EJ91" s="112">
        <f>EJ93+EJ94</f>
        <v>0</v>
      </c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4"/>
      <c r="EZ91" s="112">
        <f>EZ93+EZ94</f>
        <v>0</v>
      </c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4"/>
    </row>
    <row r="92" spans="1:171" s="3" customFormat="1" ht="15" customHeight="1">
      <c r="A92" s="25"/>
      <c r="B92" s="91" t="s">
        <v>1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2"/>
      <c r="V92" s="128" t="s">
        <v>12</v>
      </c>
      <c r="W92" s="129"/>
      <c r="X92" s="129"/>
      <c r="Y92" s="129"/>
      <c r="Z92" s="129"/>
      <c r="AA92" s="129"/>
      <c r="AB92" s="129"/>
      <c r="AC92" s="129"/>
      <c r="AD92" s="130"/>
      <c r="AE92" s="128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30"/>
      <c r="AR92" s="41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112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4"/>
      <c r="BX92" s="112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9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1"/>
      <c r="DD92" s="119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1"/>
      <c r="DT92" s="119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1"/>
      <c r="EJ92" s="112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4"/>
      <c r="EZ92" s="112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4"/>
    </row>
    <row r="93" spans="1:171" s="3" customFormat="1" ht="16.5" customHeight="1">
      <c r="A93" s="25"/>
      <c r="B93" s="91" t="s">
        <v>89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2"/>
      <c r="V93" s="128" t="s">
        <v>139</v>
      </c>
      <c r="W93" s="129"/>
      <c r="X93" s="129"/>
      <c r="Y93" s="129"/>
      <c r="Z93" s="129"/>
      <c r="AA93" s="129"/>
      <c r="AB93" s="129"/>
      <c r="AC93" s="129"/>
      <c r="AD93" s="130"/>
      <c r="AE93" s="128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30"/>
      <c r="AR93" s="41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112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4"/>
      <c r="BX93" s="112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4"/>
      <c r="CN93" s="119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1"/>
      <c r="DD93" s="119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1"/>
      <c r="DT93" s="119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1"/>
      <c r="EJ93" s="112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4"/>
      <c r="EZ93" s="112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4"/>
    </row>
    <row r="94" spans="1:171" s="3" customFormat="1" ht="16.5" customHeight="1">
      <c r="A94" s="25"/>
      <c r="B94" s="91" t="s">
        <v>91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2"/>
      <c r="V94" s="128" t="s">
        <v>140</v>
      </c>
      <c r="W94" s="129"/>
      <c r="X94" s="129"/>
      <c r="Y94" s="129"/>
      <c r="Z94" s="129"/>
      <c r="AA94" s="129"/>
      <c r="AB94" s="129"/>
      <c r="AC94" s="129"/>
      <c r="AD94" s="130"/>
      <c r="AE94" s="128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30"/>
      <c r="AR94" s="41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112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4"/>
      <c r="BX94" s="112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4"/>
      <c r="CN94" s="119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1"/>
      <c r="DD94" s="119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1"/>
      <c r="DT94" s="119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1"/>
      <c r="EJ94" s="112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4"/>
      <c r="EZ94" s="112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4"/>
    </row>
    <row r="95" spans="1:171" s="3" customFormat="1" ht="30" customHeight="1">
      <c r="A95" s="25"/>
      <c r="B95" s="91" t="s">
        <v>141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2"/>
      <c r="V95" s="128" t="s">
        <v>47</v>
      </c>
      <c r="W95" s="129"/>
      <c r="X95" s="129"/>
      <c r="Y95" s="129"/>
      <c r="Z95" s="129"/>
      <c r="AA95" s="129"/>
      <c r="AB95" s="129"/>
      <c r="AC95" s="129"/>
      <c r="AD95" s="130"/>
      <c r="AE95" s="128" t="s">
        <v>12</v>
      </c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30"/>
      <c r="AR95" s="41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112">
        <v>0</v>
      </c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4"/>
      <c r="BX95" s="112">
        <v>0</v>
      </c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4"/>
      <c r="CN95" s="119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1"/>
      <c r="DD95" s="119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1"/>
      <c r="DT95" s="119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1"/>
      <c r="EJ95" s="112">
        <v>0</v>
      </c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4"/>
      <c r="EZ95" s="112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4"/>
    </row>
    <row r="96" spans="1:171" s="3" customFormat="1" ht="30" customHeight="1">
      <c r="A96" s="25"/>
      <c r="B96" s="91" t="s">
        <v>142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2"/>
      <c r="V96" s="128" t="s">
        <v>48</v>
      </c>
      <c r="W96" s="129"/>
      <c r="X96" s="129"/>
      <c r="Y96" s="129"/>
      <c r="Z96" s="129"/>
      <c r="AA96" s="129"/>
      <c r="AB96" s="129"/>
      <c r="AC96" s="129"/>
      <c r="AD96" s="130"/>
      <c r="AE96" s="128" t="s">
        <v>12</v>
      </c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30"/>
      <c r="AR96" s="41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112">
        <v>0</v>
      </c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4"/>
      <c r="BX96" s="112">
        <v>0</v>
      </c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4"/>
      <c r="CN96" s="119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1"/>
      <c r="DD96" s="119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1"/>
      <c r="DT96" s="119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1"/>
      <c r="EJ96" s="112">
        <v>0</v>
      </c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4"/>
      <c r="EZ96" s="112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4"/>
    </row>
  </sheetData>
  <sheetProtection/>
  <mergeCells count="854">
    <mergeCell ref="AR34:BD34"/>
    <mergeCell ref="AR36:BD36"/>
    <mergeCell ref="AR37:BD37"/>
    <mergeCell ref="AR38:BD38"/>
    <mergeCell ref="AR28:BD28"/>
    <mergeCell ref="AR4:AR7"/>
    <mergeCell ref="AE17:AP17"/>
    <mergeCell ref="AE16:AP16"/>
    <mergeCell ref="AE18:AP18"/>
    <mergeCell ref="AE19:AP19"/>
    <mergeCell ref="AR9:BD9"/>
    <mergeCell ref="DD19:DR19"/>
    <mergeCell ref="DD17:DS17"/>
    <mergeCell ref="DD16:DS16"/>
    <mergeCell ref="DD15:DS15"/>
    <mergeCell ref="DD14:DS14"/>
    <mergeCell ref="DU19:EI19"/>
    <mergeCell ref="EJ19:EY19"/>
    <mergeCell ref="EZ19:FJ19"/>
    <mergeCell ref="DD18:DR18"/>
    <mergeCell ref="DU18:EI18"/>
    <mergeCell ref="EJ18:EY18"/>
    <mergeCell ref="EZ18:FJ18"/>
    <mergeCell ref="B19:U19"/>
    <mergeCell ref="V19:AD19"/>
    <mergeCell ref="AR19:BD19"/>
    <mergeCell ref="BH19:BW19"/>
    <mergeCell ref="BX19:CM19"/>
    <mergeCell ref="CN19:DC19"/>
    <mergeCell ref="B18:U18"/>
    <mergeCell ref="V18:AD18"/>
    <mergeCell ref="AR18:BD18"/>
    <mergeCell ref="BH18:BW18"/>
    <mergeCell ref="BX18:CM18"/>
    <mergeCell ref="CN18:DC18"/>
    <mergeCell ref="EJ47:EY47"/>
    <mergeCell ref="EZ47:FO47"/>
    <mergeCell ref="EJ95:EY95"/>
    <mergeCell ref="BX96:CM96"/>
    <mergeCell ref="DD95:DS95"/>
    <mergeCell ref="A47:U47"/>
    <mergeCell ref="V47:AD47"/>
    <mergeCell ref="AE47:AQ47"/>
    <mergeCell ref="BH47:BW47"/>
    <mergeCell ref="BX47:CM47"/>
    <mergeCell ref="CN47:DC47"/>
    <mergeCell ref="DD47:DS47"/>
    <mergeCell ref="BV2:BY2"/>
    <mergeCell ref="BZ2:CY2"/>
    <mergeCell ref="CZ2:DC2"/>
    <mergeCell ref="DD2:DG2"/>
    <mergeCell ref="DH2:DJ2"/>
    <mergeCell ref="DD46:DS46"/>
    <mergeCell ref="DD45:DS45"/>
    <mergeCell ref="DD44:DS44"/>
    <mergeCell ref="DT95:EI95"/>
    <mergeCell ref="DT47:EI47"/>
    <mergeCell ref="EZ95:FO95"/>
    <mergeCell ref="CN96:DC96"/>
    <mergeCell ref="DD96:DS96"/>
    <mergeCell ref="DT96:EI96"/>
    <mergeCell ref="DD94:DS94"/>
    <mergeCell ref="DT94:EI94"/>
    <mergeCell ref="EJ94:EY94"/>
    <mergeCell ref="EZ94:FO94"/>
    <mergeCell ref="B96:U96"/>
    <mergeCell ref="V96:AD96"/>
    <mergeCell ref="AE96:AQ96"/>
    <mergeCell ref="BH96:BW96"/>
    <mergeCell ref="EJ96:EY96"/>
    <mergeCell ref="EZ96:FO96"/>
    <mergeCell ref="B95:U95"/>
    <mergeCell ref="V95:AD95"/>
    <mergeCell ref="AE95:AQ95"/>
    <mergeCell ref="BH95:BW95"/>
    <mergeCell ref="BX95:CM95"/>
    <mergeCell ref="CN95:DC95"/>
    <mergeCell ref="EZ93:FO93"/>
    <mergeCell ref="B94:U94"/>
    <mergeCell ref="V94:AD94"/>
    <mergeCell ref="AE94:AQ94"/>
    <mergeCell ref="BH94:BW94"/>
    <mergeCell ref="BX94:CM94"/>
    <mergeCell ref="CN94:DC94"/>
    <mergeCell ref="EZ92:FO92"/>
    <mergeCell ref="B93:U93"/>
    <mergeCell ref="V93:AD93"/>
    <mergeCell ref="AE93:AQ93"/>
    <mergeCell ref="BH93:BW93"/>
    <mergeCell ref="BX93:CM93"/>
    <mergeCell ref="CN93:DC93"/>
    <mergeCell ref="DD93:DS93"/>
    <mergeCell ref="DT93:EI93"/>
    <mergeCell ref="EJ93:EY93"/>
    <mergeCell ref="EZ91:FO91"/>
    <mergeCell ref="B92:U92"/>
    <mergeCell ref="V92:AD92"/>
    <mergeCell ref="AE92:AQ92"/>
    <mergeCell ref="BH92:BW92"/>
    <mergeCell ref="BX92:CM92"/>
    <mergeCell ref="CN92:DC92"/>
    <mergeCell ref="DD92:DS92"/>
    <mergeCell ref="DT92:EI92"/>
    <mergeCell ref="EJ92:EY92"/>
    <mergeCell ref="EZ90:FO90"/>
    <mergeCell ref="B91:U91"/>
    <mergeCell ref="V91:AD91"/>
    <mergeCell ref="AE91:AQ91"/>
    <mergeCell ref="BH91:BW91"/>
    <mergeCell ref="BX91:CM91"/>
    <mergeCell ref="CN91:DC91"/>
    <mergeCell ref="DD91:DS91"/>
    <mergeCell ref="DT91:EI91"/>
    <mergeCell ref="EJ91:EY91"/>
    <mergeCell ref="EZ89:FO89"/>
    <mergeCell ref="B90:U90"/>
    <mergeCell ref="V90:AD90"/>
    <mergeCell ref="AE90:AQ90"/>
    <mergeCell ref="BH90:BW90"/>
    <mergeCell ref="BX90:CM90"/>
    <mergeCell ref="CN90:DC90"/>
    <mergeCell ref="DD90:DS90"/>
    <mergeCell ref="DT90:EI90"/>
    <mergeCell ref="EJ90:EY90"/>
    <mergeCell ref="EZ88:FO88"/>
    <mergeCell ref="B89:U89"/>
    <mergeCell ref="V89:AD89"/>
    <mergeCell ref="AE89:AQ89"/>
    <mergeCell ref="BH89:BW89"/>
    <mergeCell ref="BX89:CM89"/>
    <mergeCell ref="CN89:DC89"/>
    <mergeCell ref="DD89:DS89"/>
    <mergeCell ref="DT89:EI89"/>
    <mergeCell ref="EJ89:EY89"/>
    <mergeCell ref="EZ87:FO87"/>
    <mergeCell ref="B88:U88"/>
    <mergeCell ref="V88:AD88"/>
    <mergeCell ref="AE88:AQ88"/>
    <mergeCell ref="BH88:BW88"/>
    <mergeCell ref="BX88:CM88"/>
    <mergeCell ref="CN88:DC88"/>
    <mergeCell ref="DD88:DS88"/>
    <mergeCell ref="DT88:EI88"/>
    <mergeCell ref="EJ88:EY88"/>
    <mergeCell ref="EZ86:FO86"/>
    <mergeCell ref="B87:U87"/>
    <mergeCell ref="V87:AD87"/>
    <mergeCell ref="AE87:AQ87"/>
    <mergeCell ref="BH87:BW87"/>
    <mergeCell ref="BX87:CM87"/>
    <mergeCell ref="CN87:DC87"/>
    <mergeCell ref="DD87:DS87"/>
    <mergeCell ref="DT87:EI87"/>
    <mergeCell ref="EJ87:EY87"/>
    <mergeCell ref="EZ85:FO85"/>
    <mergeCell ref="B86:U86"/>
    <mergeCell ref="V86:AD86"/>
    <mergeCell ref="AE86:AQ86"/>
    <mergeCell ref="BH86:BW86"/>
    <mergeCell ref="BX86:CM86"/>
    <mergeCell ref="CN86:DC86"/>
    <mergeCell ref="DD86:DS86"/>
    <mergeCell ref="DT86:EI86"/>
    <mergeCell ref="EJ86:EY86"/>
    <mergeCell ref="EZ84:FO84"/>
    <mergeCell ref="B85:U85"/>
    <mergeCell ref="V85:AD85"/>
    <mergeCell ref="AE85:AQ85"/>
    <mergeCell ref="BH85:BW85"/>
    <mergeCell ref="BX85:CM85"/>
    <mergeCell ref="CN85:DC85"/>
    <mergeCell ref="DD85:DS85"/>
    <mergeCell ref="DT85:EI85"/>
    <mergeCell ref="EJ85:EY85"/>
    <mergeCell ref="EZ83:FO83"/>
    <mergeCell ref="B84:U84"/>
    <mergeCell ref="V84:AD84"/>
    <mergeCell ref="AE84:AQ84"/>
    <mergeCell ref="BH84:BW84"/>
    <mergeCell ref="BX84:CM84"/>
    <mergeCell ref="CN84:DC84"/>
    <mergeCell ref="DD84:DS84"/>
    <mergeCell ref="DT84:EI84"/>
    <mergeCell ref="EJ84:EY84"/>
    <mergeCell ref="EZ82:FO82"/>
    <mergeCell ref="B83:U83"/>
    <mergeCell ref="V83:AD83"/>
    <mergeCell ref="AE83:AQ83"/>
    <mergeCell ref="BH83:BW83"/>
    <mergeCell ref="BX83:CM83"/>
    <mergeCell ref="CN83:DC83"/>
    <mergeCell ref="DD83:DS83"/>
    <mergeCell ref="DT83:EI83"/>
    <mergeCell ref="EJ83:EY83"/>
    <mergeCell ref="EZ81:FO81"/>
    <mergeCell ref="B82:U82"/>
    <mergeCell ref="V82:AD82"/>
    <mergeCell ref="AE82:AQ82"/>
    <mergeCell ref="BH82:BW82"/>
    <mergeCell ref="BX82:CM82"/>
    <mergeCell ref="CN82:DC82"/>
    <mergeCell ref="DD82:DS82"/>
    <mergeCell ref="DT82:EI82"/>
    <mergeCell ref="EJ82:EY82"/>
    <mergeCell ref="EZ70:FO70"/>
    <mergeCell ref="B81:U81"/>
    <mergeCell ref="V81:AD81"/>
    <mergeCell ref="AE81:AQ81"/>
    <mergeCell ref="BH81:BW81"/>
    <mergeCell ref="BX81:CM81"/>
    <mergeCell ref="CN81:DC81"/>
    <mergeCell ref="DD81:DS81"/>
    <mergeCell ref="DT81:EI81"/>
    <mergeCell ref="EJ81:EY81"/>
    <mergeCell ref="EZ67:FO67"/>
    <mergeCell ref="B70:U70"/>
    <mergeCell ref="V70:AD70"/>
    <mergeCell ref="AE70:AQ70"/>
    <mergeCell ref="BH70:BW70"/>
    <mergeCell ref="BX70:CM70"/>
    <mergeCell ref="CN70:DC70"/>
    <mergeCell ref="DD70:DS70"/>
    <mergeCell ref="DT70:EI70"/>
    <mergeCell ref="EJ70:EY70"/>
    <mergeCell ref="EZ64:FO64"/>
    <mergeCell ref="B67:U67"/>
    <mergeCell ref="V67:AD67"/>
    <mergeCell ref="AE67:AQ67"/>
    <mergeCell ref="BH67:BW67"/>
    <mergeCell ref="BX67:CM67"/>
    <mergeCell ref="CN67:DC67"/>
    <mergeCell ref="DD67:DS67"/>
    <mergeCell ref="DT67:EI67"/>
    <mergeCell ref="EJ67:EY67"/>
    <mergeCell ref="EZ63:FO63"/>
    <mergeCell ref="B64:U64"/>
    <mergeCell ref="V64:AD64"/>
    <mergeCell ref="AE64:AQ64"/>
    <mergeCell ref="BH64:BW64"/>
    <mergeCell ref="BX64:CM64"/>
    <mergeCell ref="CN64:DC64"/>
    <mergeCell ref="DD64:DS64"/>
    <mergeCell ref="DT64:EI64"/>
    <mergeCell ref="EJ64:EY64"/>
    <mergeCell ref="EZ62:FO62"/>
    <mergeCell ref="B63:U63"/>
    <mergeCell ref="V63:AD63"/>
    <mergeCell ref="AE63:AQ63"/>
    <mergeCell ref="BH63:BW63"/>
    <mergeCell ref="BX63:CM63"/>
    <mergeCell ref="CN63:DC63"/>
    <mergeCell ref="DD63:DS63"/>
    <mergeCell ref="DT63:EI63"/>
    <mergeCell ref="EJ63:EY63"/>
    <mergeCell ref="EZ61:FO61"/>
    <mergeCell ref="B62:U62"/>
    <mergeCell ref="V62:AD62"/>
    <mergeCell ref="AE62:AQ62"/>
    <mergeCell ref="BH62:BW62"/>
    <mergeCell ref="BX62:CM62"/>
    <mergeCell ref="CN62:DC62"/>
    <mergeCell ref="DD62:DS62"/>
    <mergeCell ref="DT62:EI62"/>
    <mergeCell ref="EJ62:EY62"/>
    <mergeCell ref="EZ60:FO60"/>
    <mergeCell ref="B61:U61"/>
    <mergeCell ref="V61:AD61"/>
    <mergeCell ref="AE61:AQ61"/>
    <mergeCell ref="BH61:BW61"/>
    <mergeCell ref="BX61:CM61"/>
    <mergeCell ref="CN61:DC61"/>
    <mergeCell ref="DD61:DS61"/>
    <mergeCell ref="DT61:EI61"/>
    <mergeCell ref="EJ61:EY61"/>
    <mergeCell ref="EZ59:FO59"/>
    <mergeCell ref="B60:U60"/>
    <mergeCell ref="V60:AD60"/>
    <mergeCell ref="AE60:AQ60"/>
    <mergeCell ref="BH60:BW60"/>
    <mergeCell ref="BX60:CM60"/>
    <mergeCell ref="CN60:DC60"/>
    <mergeCell ref="DD60:DS60"/>
    <mergeCell ref="DT60:EI60"/>
    <mergeCell ref="EJ60:EY60"/>
    <mergeCell ref="EZ58:FO58"/>
    <mergeCell ref="B59:U59"/>
    <mergeCell ref="V59:AD59"/>
    <mergeCell ref="AE59:AQ59"/>
    <mergeCell ref="BH59:BW59"/>
    <mergeCell ref="BX59:CM59"/>
    <mergeCell ref="CN59:DC59"/>
    <mergeCell ref="DD59:DS59"/>
    <mergeCell ref="DT59:EI59"/>
    <mergeCell ref="EJ59:EY59"/>
    <mergeCell ref="EZ57:FO57"/>
    <mergeCell ref="B58:U58"/>
    <mergeCell ref="V58:AD58"/>
    <mergeCell ref="AE58:AQ58"/>
    <mergeCell ref="BH58:BW58"/>
    <mergeCell ref="BX58:CM58"/>
    <mergeCell ref="CN58:DC58"/>
    <mergeCell ref="DD58:DS58"/>
    <mergeCell ref="DT58:EI58"/>
    <mergeCell ref="EJ58:EY58"/>
    <mergeCell ref="EZ56:FO56"/>
    <mergeCell ref="B57:U57"/>
    <mergeCell ref="V57:AD57"/>
    <mergeCell ref="AE57:AQ57"/>
    <mergeCell ref="BH57:BW57"/>
    <mergeCell ref="BX57:CM57"/>
    <mergeCell ref="CN57:DC57"/>
    <mergeCell ref="DD57:DS57"/>
    <mergeCell ref="DT57:EI57"/>
    <mergeCell ref="EJ57:EY57"/>
    <mergeCell ref="EZ55:FO55"/>
    <mergeCell ref="B56:U56"/>
    <mergeCell ref="V56:AD56"/>
    <mergeCell ref="AE56:AQ56"/>
    <mergeCell ref="BH56:BW56"/>
    <mergeCell ref="BX56:CM56"/>
    <mergeCell ref="CN56:DC56"/>
    <mergeCell ref="DD56:DS56"/>
    <mergeCell ref="DT56:EI56"/>
    <mergeCell ref="EJ56:EY56"/>
    <mergeCell ref="EZ54:FO54"/>
    <mergeCell ref="B55:U55"/>
    <mergeCell ref="V55:AD55"/>
    <mergeCell ref="AE55:AQ55"/>
    <mergeCell ref="BH55:BW55"/>
    <mergeCell ref="BX55:CM55"/>
    <mergeCell ref="CN55:DC55"/>
    <mergeCell ref="DD55:DS55"/>
    <mergeCell ref="DT55:EI55"/>
    <mergeCell ref="EJ55:EY55"/>
    <mergeCell ref="EZ53:FO53"/>
    <mergeCell ref="B54:U54"/>
    <mergeCell ref="V54:AD54"/>
    <mergeCell ref="AE54:AQ54"/>
    <mergeCell ref="BH54:BW54"/>
    <mergeCell ref="BX54:CM54"/>
    <mergeCell ref="CN54:DC54"/>
    <mergeCell ref="DD54:DS54"/>
    <mergeCell ref="DT54:EI54"/>
    <mergeCell ref="EJ54:EY54"/>
    <mergeCell ref="EZ52:FO52"/>
    <mergeCell ref="B53:U53"/>
    <mergeCell ref="V53:AD53"/>
    <mergeCell ref="AE53:AQ53"/>
    <mergeCell ref="BH53:BW53"/>
    <mergeCell ref="BX53:CM53"/>
    <mergeCell ref="CN53:DC53"/>
    <mergeCell ref="DD53:DS53"/>
    <mergeCell ref="DT53:EI53"/>
    <mergeCell ref="EJ53:EY53"/>
    <mergeCell ref="EZ51:FO51"/>
    <mergeCell ref="B52:U52"/>
    <mergeCell ref="V52:AD52"/>
    <mergeCell ref="AE52:AQ52"/>
    <mergeCell ref="BH52:BW52"/>
    <mergeCell ref="BX52:CM52"/>
    <mergeCell ref="CN52:DC52"/>
    <mergeCell ref="DD52:DS52"/>
    <mergeCell ref="DT52:EI52"/>
    <mergeCell ref="EJ52:EY52"/>
    <mergeCell ref="EZ50:FO50"/>
    <mergeCell ref="B51:U51"/>
    <mergeCell ref="V51:AD51"/>
    <mergeCell ref="AE51:AQ51"/>
    <mergeCell ref="BH51:BW51"/>
    <mergeCell ref="BX51:CM51"/>
    <mergeCell ref="CN51:DC51"/>
    <mergeCell ref="DD51:DS51"/>
    <mergeCell ref="DT51:EI51"/>
    <mergeCell ref="EJ51:EY51"/>
    <mergeCell ref="EZ49:FO49"/>
    <mergeCell ref="B50:U50"/>
    <mergeCell ref="V50:AD50"/>
    <mergeCell ref="AE50:AQ50"/>
    <mergeCell ref="BH50:BW50"/>
    <mergeCell ref="BX50:CM50"/>
    <mergeCell ref="CN50:DC50"/>
    <mergeCell ref="DD50:DS50"/>
    <mergeCell ref="DT50:EI50"/>
    <mergeCell ref="EJ50:EY50"/>
    <mergeCell ref="EZ48:FO48"/>
    <mergeCell ref="B49:U49"/>
    <mergeCell ref="V49:AD49"/>
    <mergeCell ref="AE49:AQ49"/>
    <mergeCell ref="BH49:BW49"/>
    <mergeCell ref="BX49:CM49"/>
    <mergeCell ref="CN49:DC49"/>
    <mergeCell ref="DD49:DS49"/>
    <mergeCell ref="DT49:EI49"/>
    <mergeCell ref="EJ49:EY49"/>
    <mergeCell ref="EZ46:FO46"/>
    <mergeCell ref="B48:U48"/>
    <mergeCell ref="V48:AD48"/>
    <mergeCell ref="AE48:AQ48"/>
    <mergeCell ref="BH48:BW48"/>
    <mergeCell ref="BX48:CM48"/>
    <mergeCell ref="CN48:DC48"/>
    <mergeCell ref="DD48:DS48"/>
    <mergeCell ref="DT48:EI48"/>
    <mergeCell ref="EJ48:EY48"/>
    <mergeCell ref="EJ45:EY45"/>
    <mergeCell ref="EZ45:FO45"/>
    <mergeCell ref="B46:U46"/>
    <mergeCell ref="V46:AD46"/>
    <mergeCell ref="AE46:AQ46"/>
    <mergeCell ref="BH46:BW46"/>
    <mergeCell ref="BX46:CM46"/>
    <mergeCell ref="CN46:DC46"/>
    <mergeCell ref="DT46:EI46"/>
    <mergeCell ref="EJ46:EY46"/>
    <mergeCell ref="B45:U45"/>
    <mergeCell ref="V45:AD45"/>
    <mergeCell ref="AE45:AQ45"/>
    <mergeCell ref="BH45:BW45"/>
    <mergeCell ref="BX45:CM45"/>
    <mergeCell ref="CN45:DC45"/>
    <mergeCell ref="EZ43:FO43"/>
    <mergeCell ref="B44:U44"/>
    <mergeCell ref="V44:AD44"/>
    <mergeCell ref="AE44:AQ44"/>
    <mergeCell ref="BH44:BW44"/>
    <mergeCell ref="BX44:CM44"/>
    <mergeCell ref="CN44:DC44"/>
    <mergeCell ref="DT44:EI44"/>
    <mergeCell ref="EJ44:EY44"/>
    <mergeCell ref="EZ44:FO44"/>
    <mergeCell ref="EZ42:FO42"/>
    <mergeCell ref="B43:U43"/>
    <mergeCell ref="V43:AD43"/>
    <mergeCell ref="AE43:AQ43"/>
    <mergeCell ref="BH43:BW43"/>
    <mergeCell ref="BX43:CM43"/>
    <mergeCell ref="CN43:DC43"/>
    <mergeCell ref="DD43:DS43"/>
    <mergeCell ref="DT43:EI43"/>
    <mergeCell ref="EJ43:EY43"/>
    <mergeCell ref="EZ41:FO41"/>
    <mergeCell ref="B42:U42"/>
    <mergeCell ref="V42:AD42"/>
    <mergeCell ref="AE42:AQ42"/>
    <mergeCell ref="BH42:BW42"/>
    <mergeCell ref="BX42:CM42"/>
    <mergeCell ref="CN42:DC42"/>
    <mergeCell ref="DD42:DS42"/>
    <mergeCell ref="DT42:EI42"/>
    <mergeCell ref="EJ42:EY42"/>
    <mergeCell ref="EZ40:FO40"/>
    <mergeCell ref="B41:U41"/>
    <mergeCell ref="V41:AD41"/>
    <mergeCell ref="AE41:AQ41"/>
    <mergeCell ref="BH41:BW41"/>
    <mergeCell ref="BX41:CM41"/>
    <mergeCell ref="CN41:DC41"/>
    <mergeCell ref="DD41:DS41"/>
    <mergeCell ref="DT41:EI41"/>
    <mergeCell ref="EJ41:EY41"/>
    <mergeCell ref="EZ39:FO39"/>
    <mergeCell ref="B40:U40"/>
    <mergeCell ref="V40:AD40"/>
    <mergeCell ref="AE40:AQ40"/>
    <mergeCell ref="BH40:BW40"/>
    <mergeCell ref="BX40:CM40"/>
    <mergeCell ref="CN40:DC40"/>
    <mergeCell ref="DD40:DS40"/>
    <mergeCell ref="DT40:EI40"/>
    <mergeCell ref="EJ40:EY40"/>
    <mergeCell ref="EZ38:FO38"/>
    <mergeCell ref="B39:U39"/>
    <mergeCell ref="V39:AD39"/>
    <mergeCell ref="AE39:AQ39"/>
    <mergeCell ref="BH39:BW39"/>
    <mergeCell ref="BX39:CM39"/>
    <mergeCell ref="CN39:DC39"/>
    <mergeCell ref="DD39:DS39"/>
    <mergeCell ref="DT39:EI39"/>
    <mergeCell ref="EJ39:EY39"/>
    <mergeCell ref="EZ37:FO37"/>
    <mergeCell ref="B38:U38"/>
    <mergeCell ref="V38:AD38"/>
    <mergeCell ref="AE38:AQ38"/>
    <mergeCell ref="BH38:BW38"/>
    <mergeCell ref="BX38:CM38"/>
    <mergeCell ref="CN38:DC38"/>
    <mergeCell ref="DD38:DS38"/>
    <mergeCell ref="DT38:EI38"/>
    <mergeCell ref="EJ38:EY38"/>
    <mergeCell ref="EZ36:FO36"/>
    <mergeCell ref="B37:U37"/>
    <mergeCell ref="V37:AD37"/>
    <mergeCell ref="AE37:AQ37"/>
    <mergeCell ref="BH37:BW37"/>
    <mergeCell ref="BX37:CM37"/>
    <mergeCell ref="CN37:DC37"/>
    <mergeCell ref="DD37:DS37"/>
    <mergeCell ref="DT37:EI37"/>
    <mergeCell ref="EJ37:EY37"/>
    <mergeCell ref="EZ35:FO35"/>
    <mergeCell ref="B36:U36"/>
    <mergeCell ref="V36:AD36"/>
    <mergeCell ref="AE36:AQ36"/>
    <mergeCell ref="BH36:BW36"/>
    <mergeCell ref="BX36:CM36"/>
    <mergeCell ref="CN36:DC36"/>
    <mergeCell ref="DD36:DS36"/>
    <mergeCell ref="DT36:EI36"/>
    <mergeCell ref="EJ36:EY36"/>
    <mergeCell ref="EZ34:FO34"/>
    <mergeCell ref="B35:U35"/>
    <mergeCell ref="V35:AD35"/>
    <mergeCell ref="AE35:AQ35"/>
    <mergeCell ref="BH35:BW35"/>
    <mergeCell ref="BX35:CM35"/>
    <mergeCell ref="CN35:DC35"/>
    <mergeCell ref="DD35:DS35"/>
    <mergeCell ref="DT35:EI35"/>
    <mergeCell ref="EJ35:EY35"/>
    <mergeCell ref="EZ33:FO33"/>
    <mergeCell ref="B34:U34"/>
    <mergeCell ref="V34:AD34"/>
    <mergeCell ref="AE34:AQ34"/>
    <mergeCell ref="BH34:BW34"/>
    <mergeCell ref="BX34:CM34"/>
    <mergeCell ref="CN34:DC34"/>
    <mergeCell ref="DD34:DS34"/>
    <mergeCell ref="DT34:EI34"/>
    <mergeCell ref="EJ34:EY34"/>
    <mergeCell ref="DD28:DS28"/>
    <mergeCell ref="DT28:EI28"/>
    <mergeCell ref="EJ28:EY28"/>
    <mergeCell ref="EZ28:FO28"/>
    <mergeCell ref="B33:U33"/>
    <mergeCell ref="V33:AD33"/>
    <mergeCell ref="AE33:AQ33"/>
    <mergeCell ref="BH33:BW33"/>
    <mergeCell ref="BX33:CM33"/>
    <mergeCell ref="CN33:DC33"/>
    <mergeCell ref="DD27:DS27"/>
    <mergeCell ref="DT27:EI27"/>
    <mergeCell ref="EJ27:EY27"/>
    <mergeCell ref="EZ27:FO27"/>
    <mergeCell ref="B28:U28"/>
    <mergeCell ref="V28:AD28"/>
    <mergeCell ref="AE28:AQ28"/>
    <mergeCell ref="BH28:BW28"/>
    <mergeCell ref="BX28:CM28"/>
    <mergeCell ref="CN28:DC28"/>
    <mergeCell ref="DD26:DS26"/>
    <mergeCell ref="DT26:EI26"/>
    <mergeCell ref="EJ26:EY26"/>
    <mergeCell ref="EZ26:FO26"/>
    <mergeCell ref="B27:U27"/>
    <mergeCell ref="V27:AD27"/>
    <mergeCell ref="AE27:AQ27"/>
    <mergeCell ref="BH27:BW27"/>
    <mergeCell ref="BX27:CM27"/>
    <mergeCell ref="CN27:DC27"/>
    <mergeCell ref="DD25:DS25"/>
    <mergeCell ref="DT25:EI25"/>
    <mergeCell ref="EJ25:EY25"/>
    <mergeCell ref="EZ25:FO25"/>
    <mergeCell ref="B26:U26"/>
    <mergeCell ref="V26:AD26"/>
    <mergeCell ref="AE26:AQ26"/>
    <mergeCell ref="BH26:BW26"/>
    <mergeCell ref="BX26:CM26"/>
    <mergeCell ref="CN26:DC26"/>
    <mergeCell ref="DD24:DS24"/>
    <mergeCell ref="DT24:EI24"/>
    <mergeCell ref="EJ24:EY24"/>
    <mergeCell ref="EZ24:FO24"/>
    <mergeCell ref="B25:U25"/>
    <mergeCell ref="V25:AD25"/>
    <mergeCell ref="AE25:AQ25"/>
    <mergeCell ref="BH25:BW25"/>
    <mergeCell ref="BX25:CM25"/>
    <mergeCell ref="CN25:DC25"/>
    <mergeCell ref="DD23:DS23"/>
    <mergeCell ref="DT23:EI23"/>
    <mergeCell ref="EJ23:EY23"/>
    <mergeCell ref="EZ23:FO23"/>
    <mergeCell ref="B24:U24"/>
    <mergeCell ref="V24:AD24"/>
    <mergeCell ref="AE24:AQ24"/>
    <mergeCell ref="BH24:BW24"/>
    <mergeCell ref="BX24:CM24"/>
    <mergeCell ref="CN24:DC24"/>
    <mergeCell ref="DD22:DS22"/>
    <mergeCell ref="DT22:EI22"/>
    <mergeCell ref="EJ22:EY22"/>
    <mergeCell ref="EZ22:FO22"/>
    <mergeCell ref="B23:U23"/>
    <mergeCell ref="V23:AD23"/>
    <mergeCell ref="AE23:AQ23"/>
    <mergeCell ref="BH23:BW23"/>
    <mergeCell ref="BX23:CM23"/>
    <mergeCell ref="CN23:DC23"/>
    <mergeCell ref="DD21:DS21"/>
    <mergeCell ref="DT21:EI21"/>
    <mergeCell ref="EJ21:EY21"/>
    <mergeCell ref="EZ21:FO21"/>
    <mergeCell ref="B22:U22"/>
    <mergeCell ref="V22:AD22"/>
    <mergeCell ref="AE22:AQ22"/>
    <mergeCell ref="BH22:BW22"/>
    <mergeCell ref="BX22:CM22"/>
    <mergeCell ref="CN22:DC22"/>
    <mergeCell ref="DD20:DS20"/>
    <mergeCell ref="DT20:EI20"/>
    <mergeCell ref="EJ20:EY20"/>
    <mergeCell ref="EZ20:FO20"/>
    <mergeCell ref="B21:U21"/>
    <mergeCell ref="V21:AD21"/>
    <mergeCell ref="AE21:AQ21"/>
    <mergeCell ref="BH21:BW21"/>
    <mergeCell ref="BX21:CM21"/>
    <mergeCell ref="CN21:DC21"/>
    <mergeCell ref="B20:U20"/>
    <mergeCell ref="V20:AD20"/>
    <mergeCell ref="AE20:AQ20"/>
    <mergeCell ref="BH20:BW20"/>
    <mergeCell ref="BX20:CM20"/>
    <mergeCell ref="CN20:DC20"/>
    <mergeCell ref="EZ16:FO16"/>
    <mergeCell ref="B17:U17"/>
    <mergeCell ref="V17:AD17"/>
    <mergeCell ref="AR17:BD17"/>
    <mergeCell ref="BH17:BW17"/>
    <mergeCell ref="BX17:CM17"/>
    <mergeCell ref="CN17:DC17"/>
    <mergeCell ref="DT17:EI17"/>
    <mergeCell ref="EJ17:EY17"/>
    <mergeCell ref="EZ17:FO17"/>
    <mergeCell ref="EJ15:EY15"/>
    <mergeCell ref="EZ15:FO15"/>
    <mergeCell ref="B16:U16"/>
    <mergeCell ref="V16:AD16"/>
    <mergeCell ref="AR16:BD16"/>
    <mergeCell ref="BH16:BW16"/>
    <mergeCell ref="BX16:CM16"/>
    <mergeCell ref="CN16:DC16"/>
    <mergeCell ref="DT16:EI16"/>
    <mergeCell ref="EJ16:EY16"/>
    <mergeCell ref="DT14:EI14"/>
    <mergeCell ref="EJ14:EY14"/>
    <mergeCell ref="EZ14:FO14"/>
    <mergeCell ref="B15:U15"/>
    <mergeCell ref="V15:AD15"/>
    <mergeCell ref="AE15:AQ15"/>
    <mergeCell ref="BH15:BW15"/>
    <mergeCell ref="BX15:CM15"/>
    <mergeCell ref="CN15:DC15"/>
    <mergeCell ref="DT15:EI15"/>
    <mergeCell ref="DD13:DS13"/>
    <mergeCell ref="DT13:EI13"/>
    <mergeCell ref="EJ13:EY13"/>
    <mergeCell ref="EZ13:FO13"/>
    <mergeCell ref="B14:U14"/>
    <mergeCell ref="V14:AD14"/>
    <mergeCell ref="AE14:AQ14"/>
    <mergeCell ref="BH14:BW14"/>
    <mergeCell ref="BX14:CM14"/>
    <mergeCell ref="CN14:DC14"/>
    <mergeCell ref="DD12:DS12"/>
    <mergeCell ref="DT12:EI12"/>
    <mergeCell ref="EJ12:EY12"/>
    <mergeCell ref="EZ12:FO12"/>
    <mergeCell ref="B13:U13"/>
    <mergeCell ref="V13:AD13"/>
    <mergeCell ref="AE13:AQ13"/>
    <mergeCell ref="BH13:BW13"/>
    <mergeCell ref="BX13:CM13"/>
    <mergeCell ref="CN13:DC13"/>
    <mergeCell ref="DD11:DS11"/>
    <mergeCell ref="DT11:EI11"/>
    <mergeCell ref="EJ11:EY11"/>
    <mergeCell ref="EZ11:FO11"/>
    <mergeCell ref="B12:U12"/>
    <mergeCell ref="V12:AD12"/>
    <mergeCell ref="AE12:AQ12"/>
    <mergeCell ref="BH12:BW12"/>
    <mergeCell ref="BX12:CM12"/>
    <mergeCell ref="CN12:DC12"/>
    <mergeCell ref="DD10:DS10"/>
    <mergeCell ref="DT10:EI10"/>
    <mergeCell ref="EJ10:EY10"/>
    <mergeCell ref="EZ10:FO10"/>
    <mergeCell ref="B11:U11"/>
    <mergeCell ref="V11:AD11"/>
    <mergeCell ref="AE11:AQ11"/>
    <mergeCell ref="BH11:BW11"/>
    <mergeCell ref="BX11:CM11"/>
    <mergeCell ref="CN11:DC11"/>
    <mergeCell ref="DD9:DS9"/>
    <mergeCell ref="DT9:EI9"/>
    <mergeCell ref="EJ9:EY9"/>
    <mergeCell ref="EZ9:FO9"/>
    <mergeCell ref="B10:U10"/>
    <mergeCell ref="V10:AD10"/>
    <mergeCell ref="AE10:AQ10"/>
    <mergeCell ref="BH10:BW10"/>
    <mergeCell ref="BX10:CM10"/>
    <mergeCell ref="CN10:DC10"/>
    <mergeCell ref="DD8:DS8"/>
    <mergeCell ref="DT8:EI8"/>
    <mergeCell ref="EJ8:EY8"/>
    <mergeCell ref="EZ8:FO8"/>
    <mergeCell ref="B9:U9"/>
    <mergeCell ref="V9:AD9"/>
    <mergeCell ref="AE9:AQ9"/>
    <mergeCell ref="BH9:BW9"/>
    <mergeCell ref="BX9:CM9"/>
    <mergeCell ref="CN9:DC9"/>
    <mergeCell ref="DT6:EI7"/>
    <mergeCell ref="EJ6:FO6"/>
    <mergeCell ref="EJ7:EY7"/>
    <mergeCell ref="EZ7:FO7"/>
    <mergeCell ref="A8:U8"/>
    <mergeCell ref="V8:AD8"/>
    <mergeCell ref="AE8:AQ8"/>
    <mergeCell ref="BH8:BW8"/>
    <mergeCell ref="BX8:CM8"/>
    <mergeCell ref="CN8:DC8"/>
    <mergeCell ref="B1:FN1"/>
    <mergeCell ref="A4:U7"/>
    <mergeCell ref="V4:AD7"/>
    <mergeCell ref="AE4:AQ7"/>
    <mergeCell ref="BH4:FO4"/>
    <mergeCell ref="BH5:BW7"/>
    <mergeCell ref="BX5:FO5"/>
    <mergeCell ref="BX6:CM7"/>
    <mergeCell ref="CN6:DC7"/>
    <mergeCell ref="DD6:DS7"/>
    <mergeCell ref="DD72:DS72"/>
    <mergeCell ref="B71:U71"/>
    <mergeCell ref="V71:AD71"/>
    <mergeCell ref="AE71:AQ71"/>
    <mergeCell ref="BH71:BW71"/>
    <mergeCell ref="BX71:CM71"/>
    <mergeCell ref="CN72:DC72"/>
    <mergeCell ref="CN71:DC71"/>
    <mergeCell ref="DD77:DS77"/>
    <mergeCell ref="DD71:DS71"/>
    <mergeCell ref="DT71:EI71"/>
    <mergeCell ref="EJ71:EY71"/>
    <mergeCell ref="EZ71:FO71"/>
    <mergeCell ref="A72:U72"/>
    <mergeCell ref="V72:AD72"/>
    <mergeCell ref="AE72:AQ72"/>
    <mergeCell ref="BH72:BW72"/>
    <mergeCell ref="BX72:CM72"/>
    <mergeCell ref="DD78:DS78"/>
    <mergeCell ref="DT72:EI72"/>
    <mergeCell ref="EJ72:EY72"/>
    <mergeCell ref="EZ72:FO72"/>
    <mergeCell ref="B77:U77"/>
    <mergeCell ref="V77:AD77"/>
    <mergeCell ref="AE77:AQ77"/>
    <mergeCell ref="BH77:BW77"/>
    <mergeCell ref="BX77:CM77"/>
    <mergeCell ref="CN77:DC77"/>
    <mergeCell ref="DD79:DS79"/>
    <mergeCell ref="DT77:EI77"/>
    <mergeCell ref="EJ77:EY77"/>
    <mergeCell ref="EZ77:FO77"/>
    <mergeCell ref="B78:U78"/>
    <mergeCell ref="V78:AD78"/>
    <mergeCell ref="AE78:AQ78"/>
    <mergeCell ref="BH78:BW78"/>
    <mergeCell ref="BX78:CM78"/>
    <mergeCell ref="CN78:DC78"/>
    <mergeCell ref="DD80:DS80"/>
    <mergeCell ref="DT78:EI78"/>
    <mergeCell ref="EJ78:EY78"/>
    <mergeCell ref="EZ78:FO78"/>
    <mergeCell ref="B79:U79"/>
    <mergeCell ref="V79:AD79"/>
    <mergeCell ref="AE79:AQ79"/>
    <mergeCell ref="BH79:BW79"/>
    <mergeCell ref="BX79:CM79"/>
    <mergeCell ref="CN79:DC79"/>
    <mergeCell ref="B80:U80"/>
    <mergeCell ref="V80:AD80"/>
    <mergeCell ref="AE80:AQ80"/>
    <mergeCell ref="BH80:BW80"/>
    <mergeCell ref="BX80:CM80"/>
    <mergeCell ref="CN80:DC80"/>
    <mergeCell ref="DT80:EI80"/>
    <mergeCell ref="EJ80:EY80"/>
    <mergeCell ref="EZ80:FO80"/>
    <mergeCell ref="DT79:EI79"/>
    <mergeCell ref="EJ79:EY79"/>
    <mergeCell ref="EZ79:FO79"/>
    <mergeCell ref="A29:U29"/>
    <mergeCell ref="A30:U30"/>
    <mergeCell ref="A31:U31"/>
    <mergeCell ref="A32:U32"/>
    <mergeCell ref="BH29:BW29"/>
    <mergeCell ref="BX29:CM29"/>
    <mergeCell ref="BH30:BW30"/>
    <mergeCell ref="BX30:CM30"/>
    <mergeCell ref="BH31:BW31"/>
    <mergeCell ref="BX31:CM31"/>
    <mergeCell ref="BH32:BW32"/>
    <mergeCell ref="BX32:CM32"/>
    <mergeCell ref="EJ32:EY32"/>
    <mergeCell ref="AR45:BD45"/>
    <mergeCell ref="AR46:BD46"/>
    <mergeCell ref="AR47:BD47"/>
    <mergeCell ref="DD33:DS33"/>
    <mergeCell ref="DT33:EI33"/>
    <mergeCell ref="EJ33:EY33"/>
    <mergeCell ref="DT45:EI45"/>
    <mergeCell ref="AR62:BD62"/>
    <mergeCell ref="AR71:BD71"/>
    <mergeCell ref="AR60:BD60"/>
    <mergeCell ref="AR70:BD70"/>
    <mergeCell ref="A66:U66"/>
    <mergeCell ref="BH66:BW66"/>
    <mergeCell ref="A65:U65"/>
    <mergeCell ref="A68:U68"/>
    <mergeCell ref="A69:U69"/>
    <mergeCell ref="BX66:CM66"/>
    <mergeCell ref="AR64:BD64"/>
    <mergeCell ref="AR66:BD66"/>
    <mergeCell ref="BH65:BW65"/>
    <mergeCell ref="BX65:CM65"/>
    <mergeCell ref="AR65:BD65"/>
    <mergeCell ref="BX68:CM68"/>
    <mergeCell ref="BX69:CM69"/>
    <mergeCell ref="BH68:BW68"/>
    <mergeCell ref="BH69:BW69"/>
    <mergeCell ref="A73:U73"/>
    <mergeCell ref="A74:U74"/>
    <mergeCell ref="AR69:BD69"/>
    <mergeCell ref="AR68:BD68"/>
    <mergeCell ref="A75:U75"/>
    <mergeCell ref="A76:U76"/>
    <mergeCell ref="BH73:BW73"/>
    <mergeCell ref="BX73:CM73"/>
    <mergeCell ref="BH74:BW74"/>
    <mergeCell ref="BH75:BW75"/>
    <mergeCell ref="BX75:CM75"/>
    <mergeCell ref="BH76:BW76"/>
    <mergeCell ref="BX76:CM76"/>
    <mergeCell ref="EJ76:EY76"/>
    <mergeCell ref="BX74:CM74"/>
    <mergeCell ref="AR73:BD73"/>
    <mergeCell ref="AR74:BD74"/>
    <mergeCell ref="AR75:BD75"/>
    <mergeCell ref="AR76:BD76"/>
  </mergeCells>
  <printOptions/>
  <pageMargins left="0.3937007874015748" right="0.1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4"/>
  <sheetViews>
    <sheetView tabSelected="1" view="pageBreakPreview" zoomScaleSheetLayoutView="100" zoomScalePageLayoutView="0" workbookViewId="0" topLeftCell="A10">
      <selection activeCell="CR18" sqref="CR18:DC18"/>
    </sheetView>
  </sheetViews>
  <sheetFormatPr defaultColWidth="0.875" defaultRowHeight="12.75"/>
  <cols>
    <col min="1" max="58" width="0.875" style="1" customWidth="1"/>
    <col min="59" max="59" width="5.00390625" style="1" customWidth="1"/>
    <col min="60" max="66" width="0.875" style="1" customWidth="1"/>
    <col min="67" max="67" width="0.5" style="1" customWidth="1"/>
    <col min="68" max="68" width="0.875" style="1" hidden="1" customWidth="1"/>
    <col min="69" max="79" width="0.875" style="1" customWidth="1"/>
    <col min="80" max="80" width="0.12890625" style="1" customWidth="1"/>
    <col min="81" max="81" width="0.875" style="1" hidden="1" customWidth="1"/>
    <col min="82" max="94" width="0.875" style="1" customWidth="1"/>
    <col min="95" max="95" width="3.125" style="1" customWidth="1"/>
    <col min="96" max="104" width="0.875" style="1" customWidth="1"/>
    <col min="105" max="105" width="0.5" style="1" customWidth="1"/>
    <col min="106" max="106" width="0.875" style="1" hidden="1" customWidth="1"/>
    <col min="107" max="116" width="0.875" style="1" customWidth="1"/>
    <col min="117" max="117" width="0.5" style="1" customWidth="1"/>
    <col min="118" max="129" width="0.875" style="1" customWidth="1"/>
    <col min="130" max="130" width="0.875" style="1" hidden="1" customWidth="1"/>
    <col min="131" max="135" width="0.875" style="1" customWidth="1"/>
    <col min="136" max="136" width="0.2421875" style="1" customWidth="1"/>
    <col min="137" max="141" width="0.875" style="1" hidden="1" customWidth="1"/>
    <col min="142" max="148" width="0.875" style="1" customWidth="1"/>
    <col min="149" max="149" width="0.5" style="1" customWidth="1"/>
    <col min="150" max="155" width="0.875" style="1" hidden="1" customWidth="1"/>
    <col min="156" max="156" width="2.00390625" style="1" bestFit="1" customWidth="1"/>
    <col min="157" max="16384" width="0.875" style="1" customWidth="1"/>
  </cols>
  <sheetData>
    <row r="1" spans="2:154" ht="13.5">
      <c r="B1" s="98" t="s">
        <v>147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</row>
    <row r="2" spans="52:98" ht="13.5">
      <c r="AZ2" s="7"/>
      <c r="BA2" s="7"/>
      <c r="BB2" s="7"/>
      <c r="BC2" s="7"/>
      <c r="BF2" s="69" t="s">
        <v>57</v>
      </c>
      <c r="BG2" s="69"/>
      <c r="BH2" s="69"/>
      <c r="BI2" s="69"/>
      <c r="BJ2" s="70" t="s">
        <v>252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1">
        <v>20</v>
      </c>
      <c r="CK2" s="71"/>
      <c r="CL2" s="71"/>
      <c r="CM2" s="71"/>
      <c r="CN2" s="63" t="s">
        <v>239</v>
      </c>
      <c r="CO2" s="63"/>
      <c r="CP2" s="63"/>
      <c r="CQ2" s="63"/>
      <c r="CR2" s="58" t="s">
        <v>2</v>
      </c>
      <c r="CS2" s="58"/>
      <c r="CT2" s="58"/>
    </row>
    <row r="3" ht="13.5">
      <c r="DA3" s="7"/>
    </row>
    <row r="4" spans="1:155" s="26" customFormat="1" ht="30" customHeight="1">
      <c r="A4" s="234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6"/>
      <c r="AG4" s="234" t="s">
        <v>20</v>
      </c>
      <c r="AH4" s="235"/>
      <c r="AI4" s="235"/>
      <c r="AJ4" s="235"/>
      <c r="AK4" s="235"/>
      <c r="AL4" s="235"/>
      <c r="AM4" s="236"/>
      <c r="AN4" s="234" t="s">
        <v>51</v>
      </c>
      <c r="AO4" s="235"/>
      <c r="AP4" s="235"/>
      <c r="AQ4" s="235"/>
      <c r="AR4" s="235"/>
      <c r="AS4" s="235"/>
      <c r="AT4" s="235"/>
      <c r="AU4" s="236"/>
      <c r="AV4" s="225" t="s">
        <v>52</v>
      </c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7"/>
    </row>
    <row r="5" spans="1:155" s="26" customFormat="1" ht="1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9"/>
      <c r="AG5" s="237"/>
      <c r="AH5" s="238"/>
      <c r="AI5" s="238"/>
      <c r="AJ5" s="238"/>
      <c r="AK5" s="238"/>
      <c r="AL5" s="238"/>
      <c r="AM5" s="239"/>
      <c r="AN5" s="237"/>
      <c r="AO5" s="238"/>
      <c r="AP5" s="238"/>
      <c r="AQ5" s="238"/>
      <c r="AR5" s="238"/>
      <c r="AS5" s="238"/>
      <c r="AT5" s="238"/>
      <c r="AU5" s="239"/>
      <c r="AV5" s="228" t="s">
        <v>53</v>
      </c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30"/>
      <c r="CF5" s="225" t="s">
        <v>3</v>
      </c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7"/>
    </row>
    <row r="6" spans="1:155" s="26" customFormat="1" ht="84.7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9"/>
      <c r="AG6" s="237"/>
      <c r="AH6" s="238"/>
      <c r="AI6" s="238"/>
      <c r="AJ6" s="238"/>
      <c r="AK6" s="238"/>
      <c r="AL6" s="238"/>
      <c r="AM6" s="239"/>
      <c r="AN6" s="237"/>
      <c r="AO6" s="238"/>
      <c r="AP6" s="238"/>
      <c r="AQ6" s="238"/>
      <c r="AR6" s="238"/>
      <c r="AS6" s="238"/>
      <c r="AT6" s="238"/>
      <c r="AU6" s="239"/>
      <c r="AV6" s="231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3"/>
      <c r="CF6" s="225" t="s">
        <v>158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7"/>
      <c r="DP6" s="243" t="s">
        <v>155</v>
      </c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5"/>
    </row>
    <row r="7" spans="1:155" s="26" customFormat="1" ht="33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9"/>
      <c r="AG7" s="237"/>
      <c r="AH7" s="238"/>
      <c r="AI7" s="238"/>
      <c r="AJ7" s="238"/>
      <c r="AK7" s="238"/>
      <c r="AL7" s="238"/>
      <c r="AM7" s="239"/>
      <c r="AN7" s="237"/>
      <c r="AO7" s="238"/>
      <c r="AP7" s="238"/>
      <c r="AQ7" s="238"/>
      <c r="AR7" s="238"/>
      <c r="AS7" s="238"/>
      <c r="AT7" s="238"/>
      <c r="AU7" s="239"/>
      <c r="AV7" s="207" t="s">
        <v>2</v>
      </c>
      <c r="AW7" s="208"/>
      <c r="AX7" s="208"/>
      <c r="AY7" s="208"/>
      <c r="AZ7" s="201" t="s">
        <v>156</v>
      </c>
      <c r="BA7" s="201"/>
      <c r="BB7" s="201"/>
      <c r="BC7" s="201"/>
      <c r="BD7" s="201"/>
      <c r="BE7" s="201"/>
      <c r="BF7" s="201"/>
      <c r="BG7" s="202"/>
      <c r="BH7" s="207" t="s">
        <v>2</v>
      </c>
      <c r="BI7" s="208"/>
      <c r="BJ7" s="208"/>
      <c r="BK7" s="208"/>
      <c r="BL7" s="201" t="s">
        <v>148</v>
      </c>
      <c r="BM7" s="201"/>
      <c r="BN7" s="201"/>
      <c r="BO7" s="201"/>
      <c r="BP7" s="201"/>
      <c r="BQ7" s="201"/>
      <c r="BR7" s="201"/>
      <c r="BS7" s="202"/>
      <c r="BT7" s="207" t="s">
        <v>2</v>
      </c>
      <c r="BU7" s="208"/>
      <c r="BV7" s="208"/>
      <c r="BW7" s="208"/>
      <c r="BX7" s="201" t="s">
        <v>149</v>
      </c>
      <c r="BY7" s="201"/>
      <c r="BZ7" s="201"/>
      <c r="CA7" s="201"/>
      <c r="CB7" s="201"/>
      <c r="CC7" s="201"/>
      <c r="CD7" s="201"/>
      <c r="CE7" s="202"/>
      <c r="CF7" s="207" t="s">
        <v>2</v>
      </c>
      <c r="CG7" s="208"/>
      <c r="CH7" s="208"/>
      <c r="CI7" s="208"/>
      <c r="CJ7" s="201" t="s">
        <v>156</v>
      </c>
      <c r="CK7" s="201"/>
      <c r="CL7" s="201"/>
      <c r="CM7" s="201"/>
      <c r="CN7" s="201"/>
      <c r="CO7" s="201"/>
      <c r="CP7" s="201"/>
      <c r="CQ7" s="202"/>
      <c r="CR7" s="207" t="s">
        <v>2</v>
      </c>
      <c r="CS7" s="208"/>
      <c r="CT7" s="208"/>
      <c r="CU7" s="208"/>
      <c r="CV7" s="201" t="s">
        <v>148</v>
      </c>
      <c r="CW7" s="201"/>
      <c r="CX7" s="201"/>
      <c r="CY7" s="201"/>
      <c r="CZ7" s="201"/>
      <c r="DA7" s="201"/>
      <c r="DB7" s="201"/>
      <c r="DC7" s="202"/>
      <c r="DD7" s="207" t="s">
        <v>2</v>
      </c>
      <c r="DE7" s="208"/>
      <c r="DF7" s="208"/>
      <c r="DG7" s="208"/>
      <c r="DH7" s="201" t="s">
        <v>149</v>
      </c>
      <c r="DI7" s="201"/>
      <c r="DJ7" s="201"/>
      <c r="DK7" s="201"/>
      <c r="DL7" s="201"/>
      <c r="DM7" s="201"/>
      <c r="DN7" s="201"/>
      <c r="DO7" s="202"/>
      <c r="DP7" s="182" t="s">
        <v>2</v>
      </c>
      <c r="DQ7" s="183"/>
      <c r="DR7" s="183"/>
      <c r="DS7" s="183"/>
      <c r="DT7" s="184" t="s">
        <v>156</v>
      </c>
      <c r="DU7" s="184"/>
      <c r="DV7" s="184"/>
      <c r="DW7" s="184"/>
      <c r="DX7" s="184"/>
      <c r="DY7" s="184"/>
      <c r="DZ7" s="184"/>
      <c r="EA7" s="185"/>
      <c r="EB7" s="182" t="s">
        <v>2</v>
      </c>
      <c r="EC7" s="183"/>
      <c r="ED7" s="183"/>
      <c r="EE7" s="183"/>
      <c r="EF7" s="184" t="s">
        <v>148</v>
      </c>
      <c r="EG7" s="184"/>
      <c r="EH7" s="184"/>
      <c r="EI7" s="184"/>
      <c r="EJ7" s="184"/>
      <c r="EK7" s="184"/>
      <c r="EL7" s="184"/>
      <c r="EM7" s="185"/>
      <c r="EN7" s="182" t="s">
        <v>2</v>
      </c>
      <c r="EO7" s="183"/>
      <c r="EP7" s="183"/>
      <c r="EQ7" s="183"/>
      <c r="ER7" s="184" t="s">
        <v>149</v>
      </c>
      <c r="ES7" s="184"/>
      <c r="ET7" s="184"/>
      <c r="EU7" s="184"/>
      <c r="EV7" s="184"/>
      <c r="EW7" s="184"/>
      <c r="EX7" s="184"/>
      <c r="EY7" s="185"/>
    </row>
    <row r="8" spans="1:155" s="26" customFormat="1" ht="1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9"/>
      <c r="AG8" s="237"/>
      <c r="AH8" s="238"/>
      <c r="AI8" s="238"/>
      <c r="AJ8" s="238"/>
      <c r="AK8" s="238"/>
      <c r="AL8" s="238"/>
      <c r="AM8" s="239"/>
      <c r="AN8" s="237"/>
      <c r="AO8" s="238"/>
      <c r="AP8" s="238"/>
      <c r="AQ8" s="238"/>
      <c r="AR8" s="238"/>
      <c r="AS8" s="238"/>
      <c r="AT8" s="238"/>
      <c r="AU8" s="239"/>
      <c r="AV8" s="193" t="s">
        <v>239</v>
      </c>
      <c r="AW8" s="194"/>
      <c r="AX8" s="194"/>
      <c r="AY8" s="195"/>
      <c r="AZ8" s="203"/>
      <c r="BA8" s="203"/>
      <c r="BB8" s="203"/>
      <c r="BC8" s="203"/>
      <c r="BD8" s="203"/>
      <c r="BE8" s="203"/>
      <c r="BF8" s="203"/>
      <c r="BG8" s="204"/>
      <c r="BH8" s="193"/>
      <c r="BI8" s="194"/>
      <c r="BJ8" s="194"/>
      <c r="BK8" s="195"/>
      <c r="BL8" s="203"/>
      <c r="BM8" s="203"/>
      <c r="BN8" s="203"/>
      <c r="BO8" s="203"/>
      <c r="BP8" s="203"/>
      <c r="BQ8" s="203"/>
      <c r="BR8" s="203"/>
      <c r="BS8" s="204"/>
      <c r="BT8" s="193"/>
      <c r="BU8" s="194"/>
      <c r="BV8" s="194"/>
      <c r="BW8" s="195"/>
      <c r="BX8" s="203"/>
      <c r="BY8" s="203"/>
      <c r="BZ8" s="203"/>
      <c r="CA8" s="203"/>
      <c r="CB8" s="203"/>
      <c r="CC8" s="203"/>
      <c r="CD8" s="203"/>
      <c r="CE8" s="204"/>
      <c r="CF8" s="193" t="s">
        <v>239</v>
      </c>
      <c r="CG8" s="194"/>
      <c r="CH8" s="194"/>
      <c r="CI8" s="195"/>
      <c r="CJ8" s="203"/>
      <c r="CK8" s="203"/>
      <c r="CL8" s="203"/>
      <c r="CM8" s="203"/>
      <c r="CN8" s="203"/>
      <c r="CO8" s="203"/>
      <c r="CP8" s="203"/>
      <c r="CQ8" s="204"/>
      <c r="CR8" s="193"/>
      <c r="CS8" s="194"/>
      <c r="CT8" s="194"/>
      <c r="CU8" s="195"/>
      <c r="CV8" s="203"/>
      <c r="CW8" s="203"/>
      <c r="CX8" s="203"/>
      <c r="CY8" s="203"/>
      <c r="CZ8" s="203"/>
      <c r="DA8" s="203"/>
      <c r="DB8" s="203"/>
      <c r="DC8" s="204"/>
      <c r="DD8" s="193"/>
      <c r="DE8" s="194"/>
      <c r="DF8" s="194"/>
      <c r="DG8" s="195"/>
      <c r="DH8" s="203"/>
      <c r="DI8" s="203"/>
      <c r="DJ8" s="203"/>
      <c r="DK8" s="203"/>
      <c r="DL8" s="203"/>
      <c r="DM8" s="203"/>
      <c r="DN8" s="203"/>
      <c r="DO8" s="204"/>
      <c r="DP8" s="190"/>
      <c r="DQ8" s="191"/>
      <c r="DR8" s="191"/>
      <c r="DS8" s="192"/>
      <c r="DT8" s="186"/>
      <c r="DU8" s="186"/>
      <c r="DV8" s="186"/>
      <c r="DW8" s="186"/>
      <c r="DX8" s="186"/>
      <c r="DY8" s="186"/>
      <c r="DZ8" s="186"/>
      <c r="EA8" s="187"/>
      <c r="EB8" s="190"/>
      <c r="EC8" s="191"/>
      <c r="ED8" s="191"/>
      <c r="EE8" s="192"/>
      <c r="EF8" s="186"/>
      <c r="EG8" s="186"/>
      <c r="EH8" s="186"/>
      <c r="EI8" s="186"/>
      <c r="EJ8" s="186"/>
      <c r="EK8" s="186"/>
      <c r="EL8" s="186"/>
      <c r="EM8" s="187"/>
      <c r="EN8" s="190"/>
      <c r="EO8" s="191"/>
      <c r="EP8" s="191"/>
      <c r="EQ8" s="192"/>
      <c r="ER8" s="186"/>
      <c r="ES8" s="186"/>
      <c r="ET8" s="186"/>
      <c r="EU8" s="186"/>
      <c r="EV8" s="186"/>
      <c r="EW8" s="186"/>
      <c r="EX8" s="186"/>
      <c r="EY8" s="187"/>
    </row>
    <row r="9" spans="1:155" s="26" customFormat="1" ht="54" customHeight="1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2"/>
      <c r="AG9" s="240"/>
      <c r="AH9" s="241"/>
      <c r="AI9" s="241"/>
      <c r="AJ9" s="241"/>
      <c r="AK9" s="241"/>
      <c r="AL9" s="241"/>
      <c r="AM9" s="242"/>
      <c r="AN9" s="240"/>
      <c r="AO9" s="241"/>
      <c r="AP9" s="241"/>
      <c r="AQ9" s="241"/>
      <c r="AR9" s="241"/>
      <c r="AS9" s="241"/>
      <c r="AT9" s="241"/>
      <c r="AU9" s="242"/>
      <c r="AV9" s="196" t="s">
        <v>14</v>
      </c>
      <c r="AW9" s="197"/>
      <c r="AX9" s="197"/>
      <c r="AY9" s="197"/>
      <c r="AZ9" s="205"/>
      <c r="BA9" s="205"/>
      <c r="BB9" s="205"/>
      <c r="BC9" s="205"/>
      <c r="BD9" s="205"/>
      <c r="BE9" s="205"/>
      <c r="BF9" s="205"/>
      <c r="BG9" s="206"/>
      <c r="BH9" s="196" t="s">
        <v>14</v>
      </c>
      <c r="BI9" s="197"/>
      <c r="BJ9" s="197"/>
      <c r="BK9" s="197"/>
      <c r="BL9" s="205"/>
      <c r="BM9" s="205"/>
      <c r="BN9" s="205"/>
      <c r="BO9" s="205"/>
      <c r="BP9" s="205"/>
      <c r="BQ9" s="205"/>
      <c r="BR9" s="205"/>
      <c r="BS9" s="206"/>
      <c r="BT9" s="196" t="s">
        <v>14</v>
      </c>
      <c r="BU9" s="197"/>
      <c r="BV9" s="197"/>
      <c r="BW9" s="197"/>
      <c r="BX9" s="205"/>
      <c r="BY9" s="205"/>
      <c r="BZ9" s="205"/>
      <c r="CA9" s="205"/>
      <c r="CB9" s="205"/>
      <c r="CC9" s="205"/>
      <c r="CD9" s="205"/>
      <c r="CE9" s="206"/>
      <c r="CF9" s="196" t="s">
        <v>14</v>
      </c>
      <c r="CG9" s="197"/>
      <c r="CH9" s="197"/>
      <c r="CI9" s="197"/>
      <c r="CJ9" s="205"/>
      <c r="CK9" s="205"/>
      <c r="CL9" s="205"/>
      <c r="CM9" s="205"/>
      <c r="CN9" s="205"/>
      <c r="CO9" s="205"/>
      <c r="CP9" s="205"/>
      <c r="CQ9" s="206"/>
      <c r="CR9" s="196" t="s">
        <v>14</v>
      </c>
      <c r="CS9" s="197"/>
      <c r="CT9" s="197"/>
      <c r="CU9" s="197"/>
      <c r="CV9" s="205"/>
      <c r="CW9" s="205"/>
      <c r="CX9" s="205"/>
      <c r="CY9" s="205"/>
      <c r="CZ9" s="205"/>
      <c r="DA9" s="205"/>
      <c r="DB9" s="205"/>
      <c r="DC9" s="206"/>
      <c r="DD9" s="196" t="s">
        <v>14</v>
      </c>
      <c r="DE9" s="197"/>
      <c r="DF9" s="197"/>
      <c r="DG9" s="197"/>
      <c r="DH9" s="205"/>
      <c r="DI9" s="205"/>
      <c r="DJ9" s="205"/>
      <c r="DK9" s="205"/>
      <c r="DL9" s="205"/>
      <c r="DM9" s="205"/>
      <c r="DN9" s="205"/>
      <c r="DO9" s="206"/>
      <c r="DP9" s="209" t="s">
        <v>14</v>
      </c>
      <c r="DQ9" s="210"/>
      <c r="DR9" s="210"/>
      <c r="DS9" s="210"/>
      <c r="DT9" s="188"/>
      <c r="DU9" s="188"/>
      <c r="DV9" s="188"/>
      <c r="DW9" s="188"/>
      <c r="DX9" s="188"/>
      <c r="DY9" s="188"/>
      <c r="DZ9" s="188"/>
      <c r="EA9" s="189"/>
      <c r="EB9" s="209" t="s">
        <v>14</v>
      </c>
      <c r="EC9" s="210"/>
      <c r="ED9" s="210"/>
      <c r="EE9" s="210"/>
      <c r="EF9" s="188"/>
      <c r="EG9" s="188"/>
      <c r="EH9" s="188"/>
      <c r="EI9" s="188"/>
      <c r="EJ9" s="188"/>
      <c r="EK9" s="188"/>
      <c r="EL9" s="188"/>
      <c r="EM9" s="189"/>
      <c r="EN9" s="209" t="s">
        <v>14</v>
      </c>
      <c r="EO9" s="210"/>
      <c r="EP9" s="210"/>
      <c r="EQ9" s="210"/>
      <c r="ER9" s="188"/>
      <c r="ES9" s="188"/>
      <c r="ET9" s="188"/>
      <c r="EU9" s="188"/>
      <c r="EV9" s="188"/>
      <c r="EW9" s="188"/>
      <c r="EX9" s="188"/>
      <c r="EY9" s="189"/>
    </row>
    <row r="10" spans="1:155" s="26" customFormat="1" ht="13.5">
      <c r="A10" s="198">
        <v>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200"/>
      <c r="AG10" s="198">
        <v>2</v>
      </c>
      <c r="AH10" s="199"/>
      <c r="AI10" s="199"/>
      <c r="AJ10" s="199"/>
      <c r="AK10" s="199"/>
      <c r="AL10" s="199"/>
      <c r="AM10" s="200"/>
      <c r="AN10" s="198">
        <v>3</v>
      </c>
      <c r="AO10" s="199"/>
      <c r="AP10" s="199"/>
      <c r="AQ10" s="199"/>
      <c r="AR10" s="199"/>
      <c r="AS10" s="199"/>
      <c r="AT10" s="199"/>
      <c r="AU10" s="200"/>
      <c r="AV10" s="198">
        <v>4</v>
      </c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0"/>
      <c r="BH10" s="198">
        <v>5</v>
      </c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200"/>
      <c r="BT10" s="198">
        <v>6</v>
      </c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200"/>
      <c r="CF10" s="198">
        <v>7</v>
      </c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200"/>
      <c r="CR10" s="198">
        <v>8</v>
      </c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200"/>
      <c r="DD10" s="198">
        <v>9</v>
      </c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200"/>
      <c r="DP10" s="198">
        <v>10</v>
      </c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200"/>
      <c r="EB10" s="198">
        <v>11</v>
      </c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200"/>
      <c r="EN10" s="198">
        <v>12</v>
      </c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200"/>
    </row>
    <row r="11" spans="1:155" s="26" customFormat="1" ht="42" customHeight="1">
      <c r="A11" s="27"/>
      <c r="B11" s="180" t="s">
        <v>157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1"/>
      <c r="AG11" s="214" t="s">
        <v>54</v>
      </c>
      <c r="AH11" s="215"/>
      <c r="AI11" s="215"/>
      <c r="AJ11" s="215"/>
      <c r="AK11" s="215"/>
      <c r="AL11" s="215"/>
      <c r="AM11" s="216"/>
      <c r="AN11" s="214" t="s">
        <v>12</v>
      </c>
      <c r="AO11" s="215"/>
      <c r="AP11" s="215"/>
      <c r="AQ11" s="215"/>
      <c r="AR11" s="215"/>
      <c r="AS11" s="215"/>
      <c r="AT11" s="215"/>
      <c r="AU11" s="216"/>
      <c r="AV11" s="211">
        <f>AV12+AV16</f>
        <v>13828503.7</v>
      </c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3"/>
      <c r="BH11" s="211">
        <f>BH12+BH16</f>
        <v>0</v>
      </c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3"/>
      <c r="BT11" s="211">
        <f>BT12+BT16</f>
        <v>0</v>
      </c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3"/>
      <c r="CF11" s="211">
        <f>CF12+CF16</f>
        <v>13828503.7</v>
      </c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211">
        <f>CR12+CR16</f>
        <v>0</v>
      </c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3"/>
      <c r="DD11" s="211">
        <f>DD12+DD16</f>
        <v>0</v>
      </c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3"/>
      <c r="DP11" s="211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3"/>
      <c r="EB11" s="211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3"/>
      <c r="EN11" s="211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3"/>
    </row>
    <row r="12" spans="1:155" s="28" customFormat="1" ht="51.75" customHeight="1">
      <c r="A12" s="27"/>
      <c r="B12" s="131" t="s">
        <v>150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2"/>
      <c r="AG12" s="214" t="s">
        <v>55</v>
      </c>
      <c r="AH12" s="215"/>
      <c r="AI12" s="215"/>
      <c r="AJ12" s="215"/>
      <c r="AK12" s="215"/>
      <c r="AL12" s="215"/>
      <c r="AM12" s="216"/>
      <c r="AN12" s="214" t="s">
        <v>12</v>
      </c>
      <c r="AO12" s="215"/>
      <c r="AP12" s="215"/>
      <c r="AQ12" s="215"/>
      <c r="AR12" s="215"/>
      <c r="AS12" s="215"/>
      <c r="AT12" s="215"/>
      <c r="AU12" s="216"/>
      <c r="AV12" s="211">
        <f>CF12+DP12</f>
        <v>1727357</v>
      </c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3"/>
      <c r="BH12" s="211">
        <f>CR12+EB12</f>
        <v>0</v>
      </c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3"/>
      <c r="BT12" s="211">
        <f>DD12+EN12</f>
        <v>0</v>
      </c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3"/>
      <c r="CF12" s="211">
        <f>CF14</f>
        <v>1727357</v>
      </c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3"/>
      <c r="CR12" s="211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3"/>
      <c r="DD12" s="211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3"/>
      <c r="DP12" s="211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3"/>
      <c r="EB12" s="211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3"/>
      <c r="EN12" s="211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3"/>
    </row>
    <row r="13" spans="1:155" s="28" customFormat="1" ht="10.5" customHeight="1">
      <c r="A13" s="27"/>
      <c r="B13" s="180" t="s">
        <v>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  <c r="AG13" s="214" t="s">
        <v>12</v>
      </c>
      <c r="AH13" s="215"/>
      <c r="AI13" s="215"/>
      <c r="AJ13" s="215"/>
      <c r="AK13" s="215"/>
      <c r="AL13" s="215"/>
      <c r="AM13" s="216"/>
      <c r="AN13" s="214"/>
      <c r="AO13" s="215"/>
      <c r="AP13" s="215"/>
      <c r="AQ13" s="215"/>
      <c r="AR13" s="215"/>
      <c r="AS13" s="215"/>
      <c r="AT13" s="215"/>
      <c r="AU13" s="216"/>
      <c r="AV13" s="211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3"/>
      <c r="BH13" s="211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  <c r="BT13" s="211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211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3"/>
      <c r="CR13" s="211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3"/>
      <c r="DD13" s="211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3"/>
      <c r="DP13" s="211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3"/>
      <c r="EB13" s="211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3"/>
      <c r="EN13" s="211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5" s="28" customFormat="1" ht="15.75" customHeight="1">
      <c r="A14" s="27"/>
      <c r="B14" s="180" t="s">
        <v>271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214" t="s">
        <v>151</v>
      </c>
      <c r="AH14" s="215"/>
      <c r="AI14" s="215"/>
      <c r="AJ14" s="215"/>
      <c r="AK14" s="215"/>
      <c r="AL14" s="215"/>
      <c r="AM14" s="216"/>
      <c r="AN14" s="214"/>
      <c r="AO14" s="215"/>
      <c r="AP14" s="215"/>
      <c r="AQ14" s="215"/>
      <c r="AR14" s="215"/>
      <c r="AS14" s="215"/>
      <c r="AT14" s="215"/>
      <c r="AU14" s="216"/>
      <c r="AV14" s="211">
        <f>CF14</f>
        <v>1727357</v>
      </c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3"/>
      <c r="BH14" s="211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3"/>
      <c r="BT14" s="211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3"/>
      <c r="CF14" s="211">
        <v>1727357</v>
      </c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3"/>
      <c r="CR14" s="211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3"/>
      <c r="DD14" s="211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3"/>
      <c r="DP14" s="211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3"/>
      <c r="EB14" s="211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3"/>
      <c r="EN14" s="211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3"/>
    </row>
    <row r="15" spans="1:155" s="28" customFormat="1" ht="9" customHeight="1">
      <c r="A15" s="27"/>
      <c r="B15" s="180" t="s">
        <v>91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1"/>
      <c r="AG15" s="214" t="s">
        <v>152</v>
      </c>
      <c r="AH15" s="215"/>
      <c r="AI15" s="215"/>
      <c r="AJ15" s="215"/>
      <c r="AK15" s="215"/>
      <c r="AL15" s="215"/>
      <c r="AM15" s="216"/>
      <c r="AN15" s="214"/>
      <c r="AO15" s="215"/>
      <c r="AP15" s="215"/>
      <c r="AQ15" s="215"/>
      <c r="AR15" s="215"/>
      <c r="AS15" s="215"/>
      <c r="AT15" s="215"/>
      <c r="AU15" s="216"/>
      <c r="AV15" s="211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3"/>
      <c r="BH15" s="211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3"/>
      <c r="BT15" s="211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3"/>
      <c r="CF15" s="211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3"/>
      <c r="CR15" s="211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3"/>
      <c r="DD15" s="211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3"/>
      <c r="DP15" s="211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3"/>
      <c r="EB15" s="211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3"/>
      <c r="EN15" s="211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3"/>
    </row>
    <row r="16" spans="1:155" s="28" customFormat="1" ht="30" customHeight="1">
      <c r="A16" s="29"/>
      <c r="B16" s="223" t="s">
        <v>164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4"/>
      <c r="AG16" s="220" t="s">
        <v>56</v>
      </c>
      <c r="AH16" s="221"/>
      <c r="AI16" s="221"/>
      <c r="AJ16" s="221"/>
      <c r="AK16" s="221"/>
      <c r="AL16" s="221"/>
      <c r="AM16" s="222"/>
      <c r="AN16" s="220"/>
      <c r="AO16" s="221"/>
      <c r="AP16" s="221"/>
      <c r="AQ16" s="221"/>
      <c r="AR16" s="221"/>
      <c r="AS16" s="221"/>
      <c r="AT16" s="221"/>
      <c r="AU16" s="222"/>
      <c r="AV16" s="217">
        <f>CF16+DP16</f>
        <v>12101146.7</v>
      </c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9"/>
      <c r="BH16" s="217">
        <f>CR16+EB16</f>
        <v>0</v>
      </c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9"/>
      <c r="BT16" s="217">
        <f>DD16+EN16</f>
        <v>0</v>
      </c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9"/>
      <c r="CF16" s="217">
        <f>CF18+CF19+CF20+CF21+CF22+CF23+CF24</f>
        <v>12101146.7</v>
      </c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9"/>
      <c r="CR16" s="217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9"/>
      <c r="DD16" s="217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9"/>
      <c r="DP16" s="217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9"/>
      <c r="EB16" s="217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9"/>
      <c r="EN16" s="217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9"/>
    </row>
    <row r="17" spans="1:155" s="28" customFormat="1" ht="9.75" customHeight="1">
      <c r="A17" s="27"/>
      <c r="B17" s="180" t="s">
        <v>1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214" t="s">
        <v>12</v>
      </c>
      <c r="AH17" s="215"/>
      <c r="AI17" s="215"/>
      <c r="AJ17" s="215"/>
      <c r="AK17" s="215"/>
      <c r="AL17" s="215"/>
      <c r="AM17" s="216"/>
      <c r="AN17" s="214"/>
      <c r="AO17" s="215"/>
      <c r="AP17" s="215"/>
      <c r="AQ17" s="215"/>
      <c r="AR17" s="215"/>
      <c r="AS17" s="215"/>
      <c r="AT17" s="215"/>
      <c r="AU17" s="216"/>
      <c r="AV17" s="211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3"/>
      <c r="BH17" s="211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3"/>
      <c r="BT17" s="211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3"/>
      <c r="CF17" s="211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3"/>
      <c r="CR17" s="211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3"/>
      <c r="DD17" s="211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3"/>
      <c r="DP17" s="211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3"/>
      <c r="EB17" s="211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3"/>
      <c r="EN17" s="211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3"/>
    </row>
    <row r="18" spans="1:155" s="28" customFormat="1" ht="15.75" customHeight="1">
      <c r="A18" s="27"/>
      <c r="B18" s="180" t="s">
        <v>272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1"/>
      <c r="AG18" s="214" t="s">
        <v>153</v>
      </c>
      <c r="AH18" s="215"/>
      <c r="AI18" s="215"/>
      <c r="AJ18" s="215"/>
      <c r="AK18" s="215"/>
      <c r="AL18" s="215"/>
      <c r="AM18" s="216"/>
      <c r="AN18" s="214"/>
      <c r="AO18" s="215"/>
      <c r="AP18" s="215"/>
      <c r="AQ18" s="215"/>
      <c r="AR18" s="215"/>
      <c r="AS18" s="215"/>
      <c r="AT18" s="215"/>
      <c r="AU18" s="216"/>
      <c r="AV18" s="211">
        <f aca="true" t="shared" si="0" ref="AV18:AV24">CF18</f>
        <v>924119</v>
      </c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3"/>
      <c r="BH18" s="211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3"/>
      <c r="BT18" s="211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3"/>
      <c r="CF18" s="211">
        <v>924119</v>
      </c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3"/>
      <c r="CR18" s="211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3"/>
      <c r="DD18" s="211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3"/>
      <c r="DP18" s="211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3"/>
      <c r="EB18" s="211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3"/>
      <c r="EN18" s="211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3"/>
    </row>
    <row r="19" spans="1:155" s="28" customFormat="1" ht="15.75" customHeight="1">
      <c r="A19" s="27"/>
      <c r="B19" s="180" t="s">
        <v>273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1"/>
      <c r="AG19" s="214" t="s">
        <v>154</v>
      </c>
      <c r="AH19" s="215"/>
      <c r="AI19" s="215"/>
      <c r="AJ19" s="215"/>
      <c r="AK19" s="215"/>
      <c r="AL19" s="215"/>
      <c r="AM19" s="216"/>
      <c r="AN19" s="48"/>
      <c r="AO19" s="49"/>
      <c r="AP19" s="49"/>
      <c r="AQ19" s="49"/>
      <c r="AR19" s="49"/>
      <c r="AS19" s="49"/>
      <c r="AT19" s="49"/>
      <c r="AU19" s="50"/>
      <c r="AV19" s="211">
        <f t="shared" si="0"/>
        <v>177122</v>
      </c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45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5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7"/>
      <c r="CF19" s="211">
        <v>177122</v>
      </c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3"/>
      <c r="CR19" s="45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  <c r="DD19" s="45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7"/>
      <c r="DP19" s="45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7"/>
      <c r="EN19" s="45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28" customFormat="1" ht="15.75" customHeight="1">
      <c r="A20" s="27"/>
      <c r="B20" s="180" t="s">
        <v>274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1"/>
      <c r="AG20" s="214" t="s">
        <v>275</v>
      </c>
      <c r="AH20" s="215"/>
      <c r="AI20" s="215"/>
      <c r="AJ20" s="215"/>
      <c r="AK20" s="215"/>
      <c r="AL20" s="215"/>
      <c r="AM20" s="216"/>
      <c r="AN20" s="48"/>
      <c r="AO20" s="49"/>
      <c r="AP20" s="49"/>
      <c r="AQ20" s="49"/>
      <c r="AR20" s="49"/>
      <c r="AS20" s="49"/>
      <c r="AT20" s="49"/>
      <c r="AU20" s="50"/>
      <c r="AV20" s="211">
        <f t="shared" si="0"/>
        <v>1784218</v>
      </c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3"/>
      <c r="BH20" s="45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7"/>
      <c r="BT20" s="45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211">
        <v>1784218</v>
      </c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3"/>
      <c r="CR20" s="45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7"/>
      <c r="DD20" s="45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7"/>
      <c r="DP20" s="45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7"/>
      <c r="EB20" s="45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7"/>
      <c r="EN20" s="45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7"/>
    </row>
    <row r="21" spans="1:155" s="28" customFormat="1" ht="15.75" customHeight="1">
      <c r="A21" s="27"/>
      <c r="B21" s="180" t="s">
        <v>276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1"/>
      <c r="AG21" s="214" t="s">
        <v>277</v>
      </c>
      <c r="AH21" s="215"/>
      <c r="AI21" s="215"/>
      <c r="AJ21" s="215"/>
      <c r="AK21" s="215"/>
      <c r="AL21" s="215"/>
      <c r="AM21" s="216"/>
      <c r="AN21" s="48"/>
      <c r="AO21" s="49"/>
      <c r="AP21" s="49"/>
      <c r="AQ21" s="49"/>
      <c r="AR21" s="49"/>
      <c r="AS21" s="49"/>
      <c r="AT21" s="49"/>
      <c r="AU21" s="50"/>
      <c r="AV21" s="211">
        <f t="shared" si="0"/>
        <v>120650</v>
      </c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3"/>
      <c r="BH21" s="45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7"/>
      <c r="BT21" s="45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7"/>
      <c r="CF21" s="211">
        <v>120650</v>
      </c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3"/>
      <c r="CR21" s="45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7"/>
      <c r="DD21" s="45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7"/>
      <c r="DP21" s="45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7"/>
      <c r="EB21" s="45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7"/>
      <c r="EN21" s="45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7"/>
    </row>
    <row r="22" spans="1:155" s="28" customFormat="1" ht="15.75" customHeight="1">
      <c r="A22" s="27"/>
      <c r="B22" s="180" t="s">
        <v>278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1"/>
      <c r="AG22" s="214" t="s">
        <v>279</v>
      </c>
      <c r="AH22" s="215"/>
      <c r="AI22" s="215"/>
      <c r="AJ22" s="215"/>
      <c r="AK22" s="215"/>
      <c r="AL22" s="215"/>
      <c r="AM22" s="216"/>
      <c r="AN22" s="48"/>
      <c r="AO22" s="49"/>
      <c r="AP22" s="49"/>
      <c r="AQ22" s="49"/>
      <c r="AR22" s="49"/>
      <c r="AS22" s="49"/>
      <c r="AT22" s="49"/>
      <c r="AU22" s="50"/>
      <c r="AV22" s="211">
        <f t="shared" si="0"/>
        <v>65378</v>
      </c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3"/>
      <c r="BH22" s="45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45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7"/>
      <c r="CF22" s="246">
        <v>65378</v>
      </c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8"/>
      <c r="CR22" s="45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7"/>
      <c r="DP22" s="45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7"/>
      <c r="EN22" s="45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7"/>
    </row>
    <row r="23" spans="1:155" s="28" customFormat="1" ht="24.75" customHeight="1">
      <c r="A23" s="27"/>
      <c r="B23" s="180" t="s">
        <v>280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51"/>
      <c r="AG23" s="214" t="s">
        <v>281</v>
      </c>
      <c r="AH23" s="215"/>
      <c r="AI23" s="215"/>
      <c r="AJ23" s="215"/>
      <c r="AK23" s="215"/>
      <c r="AL23" s="215"/>
      <c r="AM23" s="216"/>
      <c r="AN23" s="48"/>
      <c r="AO23" s="49"/>
      <c r="AP23" s="49"/>
      <c r="AQ23" s="49"/>
      <c r="AR23" s="49"/>
      <c r="AS23" s="49"/>
      <c r="AT23" s="49"/>
      <c r="AU23" s="50"/>
      <c r="AV23" s="211">
        <f t="shared" si="0"/>
        <v>3757659.7</v>
      </c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3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  <c r="BT23" s="45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7"/>
      <c r="CF23" s="211">
        <v>3757659.7</v>
      </c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3"/>
      <c r="CR23" s="45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7"/>
      <c r="DD23" s="45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7"/>
      <c r="DP23" s="45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7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7"/>
      <c r="EN23" s="45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7"/>
    </row>
    <row r="24" spans="1:155" s="28" customFormat="1" ht="24" customHeight="1">
      <c r="A24" s="27"/>
      <c r="B24" s="180" t="s">
        <v>282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1"/>
      <c r="AG24" s="214" t="s">
        <v>283</v>
      </c>
      <c r="AH24" s="215"/>
      <c r="AI24" s="215"/>
      <c r="AJ24" s="215"/>
      <c r="AK24" s="215"/>
      <c r="AL24" s="215"/>
      <c r="AM24" s="216"/>
      <c r="AN24" s="214"/>
      <c r="AO24" s="215"/>
      <c r="AP24" s="215"/>
      <c r="AQ24" s="215"/>
      <c r="AR24" s="215"/>
      <c r="AS24" s="215"/>
      <c r="AT24" s="215"/>
      <c r="AU24" s="216"/>
      <c r="AV24" s="211">
        <f t="shared" si="0"/>
        <v>5272000</v>
      </c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3"/>
      <c r="BH24" s="211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3"/>
      <c r="BT24" s="211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3"/>
      <c r="CF24" s="211">
        <v>5272000</v>
      </c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3"/>
      <c r="CR24" s="211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3"/>
      <c r="DD24" s="211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3"/>
      <c r="DP24" s="211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3"/>
      <c r="EB24" s="211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3"/>
      <c r="EN24" s="211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3"/>
    </row>
  </sheetData>
  <sheetProtection/>
  <mergeCells count="190">
    <mergeCell ref="B23:AE23"/>
    <mergeCell ref="AG23:AM23"/>
    <mergeCell ref="AV23:BG23"/>
    <mergeCell ref="CF23:CQ23"/>
    <mergeCell ref="B21:AF21"/>
    <mergeCell ref="AG21:AM21"/>
    <mergeCell ref="AV21:BG21"/>
    <mergeCell ref="CF21:CQ21"/>
    <mergeCell ref="B22:AF22"/>
    <mergeCell ref="AG22:AM22"/>
    <mergeCell ref="AV22:BG22"/>
    <mergeCell ref="CF22:CQ22"/>
    <mergeCell ref="B19:AF19"/>
    <mergeCell ref="AG19:AM19"/>
    <mergeCell ref="AV19:BG19"/>
    <mergeCell ref="CF19:CQ19"/>
    <mergeCell ref="B20:AF20"/>
    <mergeCell ref="AG20:AM20"/>
    <mergeCell ref="AV20:BG20"/>
    <mergeCell ref="CF20:CQ20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AG24:AM24"/>
    <mergeCell ref="AN24:AU24"/>
    <mergeCell ref="AV24:BG24"/>
    <mergeCell ref="DD18:DO18"/>
    <mergeCell ref="BH18:BS18"/>
    <mergeCell ref="BT18:CE18"/>
    <mergeCell ref="CF18:CQ18"/>
    <mergeCell ref="CR18:DC18"/>
    <mergeCell ref="AG18:AM18"/>
    <mergeCell ref="AN18:AU18"/>
    <mergeCell ref="EN18:EY18"/>
    <mergeCell ref="AV18:BG18"/>
    <mergeCell ref="DP24:EA24"/>
    <mergeCell ref="EB24:EM24"/>
    <mergeCell ref="EN24:EY24"/>
    <mergeCell ref="BH24:BS24"/>
    <mergeCell ref="BT24:CE24"/>
    <mergeCell ref="CF24:CQ24"/>
    <mergeCell ref="CR24:DC24"/>
    <mergeCell ref="DD24:DO24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AG17:AM17"/>
    <mergeCell ref="AN17:AU17"/>
    <mergeCell ref="CF16:CQ16"/>
    <mergeCell ref="BH16:BS16"/>
    <mergeCell ref="B16:AF16"/>
    <mergeCell ref="AG16:AM16"/>
    <mergeCell ref="BT16:CE16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EN15:EY15"/>
    <mergeCell ref="CR15:DC15"/>
    <mergeCell ref="DP16:EA16"/>
    <mergeCell ref="DD15:DO15"/>
    <mergeCell ref="DP15:EA15"/>
    <mergeCell ref="EB15:EM15"/>
    <mergeCell ref="B15:AF15"/>
    <mergeCell ref="AG15:AM15"/>
    <mergeCell ref="AN15:AU15"/>
    <mergeCell ref="AV15:BG15"/>
    <mergeCell ref="BH15:BS15"/>
    <mergeCell ref="BT15:CE15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0:CQ10"/>
    <mergeCell ref="DP10:EA10"/>
    <mergeCell ref="A10:AF10"/>
    <mergeCell ref="AG10:AM10"/>
    <mergeCell ref="AN10:AU10"/>
    <mergeCell ref="AV10:BG10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B24:AF24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</mergeCells>
  <printOptions/>
  <pageMargins left="0.3937007874015748" right="0.5118110236220472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3">
      <selection activeCell="AA2" sqref="AA2:BT2"/>
    </sheetView>
  </sheetViews>
  <sheetFormatPr defaultColWidth="0.875" defaultRowHeight="12.75"/>
  <cols>
    <col min="1" max="100" width="0.875" style="1" customWidth="1"/>
    <col min="101" max="101" width="0.6171875" style="1" customWidth="1"/>
    <col min="102" max="105" width="0.875" style="1" hidden="1" customWidth="1"/>
    <col min="106" max="16384" width="0.875" style="1" customWidth="1"/>
  </cols>
  <sheetData>
    <row r="1" spans="2:104" ht="31.5" customHeight="1">
      <c r="B1" s="98" t="s">
        <v>163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3:83" ht="13.5">
      <c r="W2" s="69" t="s">
        <v>57</v>
      </c>
      <c r="X2" s="69"/>
      <c r="Y2" s="69"/>
      <c r="Z2" s="6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71">
        <v>20</v>
      </c>
      <c r="BV2" s="71"/>
      <c r="BW2" s="71"/>
      <c r="BX2" s="71"/>
      <c r="BY2" s="63"/>
      <c r="BZ2" s="63"/>
      <c r="CA2" s="63"/>
      <c r="CB2" s="63"/>
      <c r="CC2" s="58" t="s">
        <v>2</v>
      </c>
      <c r="CD2" s="58"/>
      <c r="CE2" s="58"/>
    </row>
    <row r="3" spans="27:72" s="2" customFormat="1" ht="13.5" customHeight="1">
      <c r="AA3" s="251" t="s">
        <v>58</v>
      </c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</row>
    <row r="5" spans="1:105" ht="46.5" customHeight="1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  <c r="AM5" s="142" t="s">
        <v>20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42" t="s">
        <v>162</v>
      </c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4"/>
    </row>
    <row r="6" spans="1:105" ht="16.5" customHeight="1">
      <c r="A6" s="163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M6" s="163">
        <v>2</v>
      </c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5"/>
      <c r="BT6" s="163">
        <v>3</v>
      </c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5"/>
    </row>
    <row r="7" spans="1:105" ht="21" customHeight="1">
      <c r="A7" s="18"/>
      <c r="B7" s="102" t="s">
        <v>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3"/>
      <c r="AM7" s="128" t="s">
        <v>61</v>
      </c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12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4"/>
    </row>
    <row r="8" spans="1:105" ht="21" customHeight="1">
      <c r="A8" s="18"/>
      <c r="B8" s="102" t="s">
        <v>50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3"/>
      <c r="AM8" s="128" t="s">
        <v>62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30"/>
      <c r="BT8" s="112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4"/>
    </row>
    <row r="9" spans="1:105" ht="21" customHeight="1">
      <c r="A9" s="18"/>
      <c r="B9" s="102" t="s">
        <v>59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3"/>
      <c r="AM9" s="128" t="s">
        <v>63</v>
      </c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12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</row>
    <row r="10" spans="1:105" ht="21" customHeight="1">
      <c r="A10" s="18"/>
      <c r="B10" s="102" t="s">
        <v>60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3"/>
      <c r="AM10" s="128" t="s">
        <v>64</v>
      </c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30"/>
      <c r="BT10" s="112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</row>
    <row r="12" spans="1:105" ht="15" customHeight="1">
      <c r="A12" s="98" t="s">
        <v>159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4" spans="1:105" ht="21" customHeight="1">
      <c r="A14" s="163" t="s">
        <v>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5"/>
      <c r="AM14" s="163" t="s">
        <v>20</v>
      </c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5"/>
      <c r="BT14" s="163" t="s">
        <v>65</v>
      </c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5"/>
    </row>
    <row r="15" spans="1:105" ht="16.5" customHeight="1">
      <c r="A15" s="163">
        <v>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5"/>
      <c r="AM15" s="163">
        <v>2</v>
      </c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5"/>
      <c r="BT15" s="163">
        <v>3</v>
      </c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5"/>
    </row>
    <row r="16" spans="1:105" ht="31.5" customHeight="1">
      <c r="A16" s="18"/>
      <c r="B16" s="91" t="s">
        <v>66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2"/>
      <c r="AM16" s="128" t="s">
        <v>61</v>
      </c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30"/>
      <c r="BT16" s="252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4"/>
    </row>
    <row r="17" spans="1:105" ht="90.75" customHeight="1">
      <c r="A17" s="18"/>
      <c r="B17" s="91" t="s">
        <v>225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128" t="s">
        <v>62</v>
      </c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252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4"/>
    </row>
    <row r="18" spans="1:105" ht="31.5" customHeight="1">
      <c r="A18" s="18"/>
      <c r="B18" s="91" t="s">
        <v>67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128" t="s">
        <v>63</v>
      </c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30"/>
      <c r="BT18" s="252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4"/>
    </row>
    <row r="20" ht="13.5">
      <c r="B20" s="3" t="s">
        <v>226</v>
      </c>
    </row>
    <row r="21" spans="2:105" ht="13.5">
      <c r="B21" s="3" t="s">
        <v>227</v>
      </c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T21" s="250" t="s">
        <v>266</v>
      </c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</row>
    <row r="22" spans="50:105" s="2" customFormat="1" ht="13.5" customHeight="1">
      <c r="AX22" s="251" t="s">
        <v>4</v>
      </c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T22" s="251" t="s">
        <v>5</v>
      </c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</row>
    <row r="23" ht="13.5">
      <c r="B23" s="3" t="s">
        <v>228</v>
      </c>
    </row>
    <row r="24" ht="13.5">
      <c r="B24" s="3" t="s">
        <v>229</v>
      </c>
    </row>
    <row r="25" spans="2:105" ht="13.5">
      <c r="B25" s="3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T25" s="250" t="s">
        <v>267</v>
      </c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</row>
    <row r="26" spans="50:105" s="2" customFormat="1" ht="13.5" customHeight="1">
      <c r="AX26" s="251" t="s">
        <v>4</v>
      </c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T26" s="251" t="s">
        <v>5</v>
      </c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</row>
    <row r="27" ht="13.5">
      <c r="B27" s="3" t="s">
        <v>230</v>
      </c>
    </row>
    <row r="28" spans="2:105" ht="13.5">
      <c r="B28" s="3" t="s">
        <v>231</v>
      </c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T28" s="250" t="s">
        <v>268</v>
      </c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</row>
    <row r="29" spans="50:105" s="2" customFormat="1" ht="13.5" customHeight="1">
      <c r="AX29" s="251" t="s">
        <v>4</v>
      </c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T29" s="251" t="s">
        <v>5</v>
      </c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</row>
    <row r="30" spans="2:105" ht="13.5">
      <c r="B30" s="3" t="s">
        <v>160</v>
      </c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T30" s="250" t="s">
        <v>268</v>
      </c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</row>
    <row r="31" spans="50:105" s="2" customFormat="1" ht="13.5" customHeight="1">
      <c r="AX31" s="251" t="s">
        <v>4</v>
      </c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T31" s="251" t="s">
        <v>5</v>
      </c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</row>
    <row r="32" spans="2:39" ht="13.5">
      <c r="B32" s="1" t="s">
        <v>161</v>
      </c>
      <c r="H32" s="99" t="s">
        <v>269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ht="12" customHeight="1"/>
    <row r="34" spans="2:37" ht="13.5">
      <c r="B34" s="69" t="s">
        <v>69</v>
      </c>
      <c r="C34" s="69"/>
      <c r="D34" s="99" t="s">
        <v>250</v>
      </c>
      <c r="E34" s="99"/>
      <c r="F34" s="99"/>
      <c r="G34" s="99"/>
      <c r="H34" s="68" t="s">
        <v>69</v>
      </c>
      <c r="I34" s="68"/>
      <c r="J34" s="68"/>
      <c r="K34" s="99" t="s">
        <v>238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69">
        <v>20</v>
      </c>
      <c r="AD34" s="69"/>
      <c r="AE34" s="69"/>
      <c r="AF34" s="69"/>
      <c r="AG34" s="249" t="s">
        <v>239</v>
      </c>
      <c r="AH34" s="249"/>
      <c r="AI34" s="249"/>
      <c r="AJ34" s="249"/>
      <c r="AK34" s="1" t="s">
        <v>2</v>
      </c>
    </row>
    <row r="35" ht="3" customHeight="1"/>
  </sheetData>
  <sheetProtection/>
  <mergeCells count="64"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  <mergeCell ref="A6:AL6"/>
    <mergeCell ref="AM6:BS6"/>
    <mergeCell ref="BT6:DA6"/>
    <mergeCell ref="B7:AL7"/>
    <mergeCell ref="AM7:BS7"/>
    <mergeCell ref="BT7:DA7"/>
    <mergeCell ref="B8:AL8"/>
    <mergeCell ref="AM8:BS8"/>
    <mergeCell ref="BT8:DA8"/>
    <mergeCell ref="B9:AL9"/>
    <mergeCell ref="AM9:BS9"/>
    <mergeCell ref="BT9:DA9"/>
    <mergeCell ref="B10:AL10"/>
    <mergeCell ref="AM10:BS10"/>
    <mergeCell ref="BT10:DA10"/>
    <mergeCell ref="A14:AL14"/>
    <mergeCell ref="AM14:BS14"/>
    <mergeCell ref="BT14:DA14"/>
    <mergeCell ref="A12:DA12"/>
    <mergeCell ref="A15:AL15"/>
    <mergeCell ref="AM15:BS15"/>
    <mergeCell ref="BT15:DA15"/>
    <mergeCell ref="B16:AL16"/>
    <mergeCell ref="AM16:BS16"/>
    <mergeCell ref="BT16:DA16"/>
    <mergeCell ref="B17:AL17"/>
    <mergeCell ref="AM17:BS17"/>
    <mergeCell ref="BT17:DA17"/>
    <mergeCell ref="B18:AL18"/>
    <mergeCell ref="AM18:BS18"/>
    <mergeCell ref="BT18:DA18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H32:AM32"/>
    <mergeCell ref="B34:C34"/>
    <mergeCell ref="D34:G34"/>
    <mergeCell ref="H34:J34"/>
    <mergeCell ref="K34:AB34"/>
    <mergeCell ref="AC34:AF34"/>
    <mergeCell ref="AG34:AJ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2017-01-12T06:50:29Z</cp:lastPrinted>
  <dcterms:created xsi:type="dcterms:W3CDTF">2010-11-26T07:12:57Z</dcterms:created>
  <dcterms:modified xsi:type="dcterms:W3CDTF">2017-01-12T06:50:32Z</dcterms:modified>
  <cp:category/>
  <cp:version/>
  <cp:contentType/>
  <cp:contentStatus/>
</cp:coreProperties>
</file>